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 codeName="{DF908ECD-C663-F43C-BE37-009161E90720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P\Desktop\"/>
    </mc:Choice>
  </mc:AlternateContent>
  <bookViews>
    <workbookView xWindow="0" yWindow="0" windowWidth="14190" windowHeight="7380" tabRatio="625"/>
  </bookViews>
  <sheets>
    <sheet name="Lift Results" sheetId="1" r:id="rId1"/>
    <sheet name="Age Factors" sheetId="2" r:id="rId2"/>
    <sheet name="Mens Wght Factor" sheetId="3" r:id="rId3"/>
    <sheet name="Womens Wght Factor" sheetId="4" r:id="rId4"/>
    <sheet name="Classes" sheetId="5" r:id="rId5"/>
    <sheet name="Div legend" sheetId="6" r:id="rId6"/>
    <sheet name="Module1" sheetId="7" state="hidden" r:id="rId7"/>
    <sheet name="Sheet1" sheetId="8" r:id="rId8"/>
  </sheets>
  <definedNames>
    <definedName name="_1QUERY1_1">'Mens Wght Factor'!$A$1:$B$506</definedName>
    <definedName name="_2QUERY1_2">'Womens Wght Factor'!$A$1:$B$446</definedName>
    <definedName name="af">'Age Factors'!$A$1:$B$67</definedName>
    <definedName name="cls">Classes!$A$2:$A$680</definedName>
    <definedName name="mwf">'Mens Wght Factor'!$A$1:$B$506</definedName>
    <definedName name="QUERY1">Classes!$A$1:$C$680</definedName>
    <definedName name="wwf">'Womens Wght Factor'!$A$1:$B$446</definedName>
  </definedNames>
  <calcPr calcId="171027"/>
</workbook>
</file>

<file path=xl/calcChain.xml><?xml version="1.0" encoding="utf-8"?>
<calcChain xmlns="http://schemas.openxmlformats.org/spreadsheetml/2006/main">
  <c r="Q47" i="1" l="1"/>
  <c r="P47" i="1"/>
  <c r="M47" i="1"/>
  <c r="O47" i="1" s="1"/>
  <c r="L47" i="1"/>
  <c r="J47" i="1"/>
  <c r="H47" i="1"/>
  <c r="Q48" i="1"/>
  <c r="P48" i="1"/>
  <c r="M48" i="1"/>
  <c r="L48" i="1"/>
  <c r="J48" i="1"/>
  <c r="H48" i="1"/>
  <c r="E48" i="1"/>
  <c r="Q78" i="1"/>
  <c r="P78" i="1"/>
  <c r="M78" i="1"/>
  <c r="L78" i="1"/>
  <c r="J78" i="1"/>
  <c r="H78" i="1"/>
  <c r="E78" i="1"/>
  <c r="E47" i="1"/>
  <c r="Q125" i="1"/>
  <c r="P125" i="1"/>
  <c r="M125" i="1"/>
  <c r="L125" i="1"/>
  <c r="J125" i="1"/>
  <c r="H125" i="1"/>
  <c r="E125" i="1"/>
  <c r="Q124" i="1"/>
  <c r="P124" i="1"/>
  <c r="M124" i="1"/>
  <c r="N124" i="1" s="1"/>
  <c r="L124" i="1"/>
  <c r="J124" i="1"/>
  <c r="H124" i="1"/>
  <c r="E124" i="1"/>
  <c r="Q105" i="1"/>
  <c r="P105" i="1"/>
  <c r="M105" i="1"/>
  <c r="L105" i="1"/>
  <c r="J105" i="1"/>
  <c r="H105" i="1"/>
  <c r="E105" i="1"/>
  <c r="Q104" i="1"/>
  <c r="P104" i="1"/>
  <c r="M104" i="1"/>
  <c r="N104" i="1" s="1"/>
  <c r="L104" i="1"/>
  <c r="J104" i="1"/>
  <c r="H104" i="1"/>
  <c r="E104" i="1"/>
  <c r="O48" i="1" l="1"/>
  <c r="N47" i="1"/>
  <c r="N48" i="1"/>
  <c r="O78" i="1"/>
  <c r="N78" i="1"/>
  <c r="O105" i="1"/>
  <c r="O125" i="1"/>
  <c r="O104" i="1"/>
  <c r="N105" i="1"/>
  <c r="O124" i="1"/>
  <c r="N125" i="1"/>
  <c r="Q118" i="1"/>
  <c r="P118" i="1"/>
  <c r="M118" i="1"/>
  <c r="L118" i="1"/>
  <c r="J118" i="1"/>
  <c r="H118" i="1"/>
  <c r="E118" i="1"/>
  <c r="Q117" i="1"/>
  <c r="P117" i="1"/>
  <c r="M117" i="1"/>
  <c r="N117" i="1" s="1"/>
  <c r="L117" i="1"/>
  <c r="J117" i="1"/>
  <c r="H117" i="1"/>
  <c r="E117" i="1"/>
  <c r="Q98" i="1"/>
  <c r="P98" i="1"/>
  <c r="M98" i="1"/>
  <c r="N98" i="1" s="1"/>
  <c r="L98" i="1"/>
  <c r="J98" i="1"/>
  <c r="H98" i="1"/>
  <c r="E98" i="1"/>
  <c r="Q97" i="1"/>
  <c r="P97" i="1"/>
  <c r="M97" i="1"/>
  <c r="N97" i="1" s="1"/>
  <c r="L97" i="1"/>
  <c r="J97" i="1"/>
  <c r="H97" i="1"/>
  <c r="E97" i="1"/>
  <c r="Q115" i="1"/>
  <c r="P115" i="1"/>
  <c r="M115" i="1"/>
  <c r="N115" i="1" s="1"/>
  <c r="L115" i="1"/>
  <c r="J115" i="1"/>
  <c r="H115" i="1"/>
  <c r="E115" i="1"/>
  <c r="Q114" i="1"/>
  <c r="P114" i="1"/>
  <c r="M114" i="1"/>
  <c r="N114" i="1" s="1"/>
  <c r="L114" i="1"/>
  <c r="J114" i="1"/>
  <c r="H114" i="1"/>
  <c r="E114" i="1"/>
  <c r="Q95" i="1"/>
  <c r="P95" i="1"/>
  <c r="M95" i="1"/>
  <c r="N95" i="1" s="1"/>
  <c r="L95" i="1"/>
  <c r="J95" i="1"/>
  <c r="H95" i="1"/>
  <c r="E95" i="1"/>
  <c r="Q94" i="1"/>
  <c r="P94" i="1"/>
  <c r="M94" i="1"/>
  <c r="N94" i="1" s="1"/>
  <c r="L94" i="1"/>
  <c r="J94" i="1"/>
  <c r="H94" i="1"/>
  <c r="E94" i="1"/>
  <c r="Q69" i="1"/>
  <c r="P69" i="1"/>
  <c r="M69" i="1"/>
  <c r="L69" i="1"/>
  <c r="J69" i="1"/>
  <c r="H69" i="1"/>
  <c r="E69" i="1"/>
  <c r="Q68" i="1"/>
  <c r="P68" i="1"/>
  <c r="M68" i="1"/>
  <c r="N68" i="1" s="1"/>
  <c r="L68" i="1"/>
  <c r="J68" i="1"/>
  <c r="H68" i="1"/>
  <c r="E68" i="1"/>
  <c r="Q66" i="1"/>
  <c r="P66" i="1"/>
  <c r="M66" i="1"/>
  <c r="N66" i="1" s="1"/>
  <c r="L66" i="1"/>
  <c r="J66" i="1"/>
  <c r="H66" i="1"/>
  <c r="E66" i="1"/>
  <c r="Q65" i="1"/>
  <c r="P65" i="1"/>
  <c r="M65" i="1"/>
  <c r="N65" i="1" s="1"/>
  <c r="L65" i="1"/>
  <c r="J65" i="1"/>
  <c r="H65" i="1"/>
  <c r="E65" i="1"/>
  <c r="Q23" i="1"/>
  <c r="P23" i="1"/>
  <c r="M23" i="1"/>
  <c r="L23" i="1"/>
  <c r="J23" i="1"/>
  <c r="H23" i="1"/>
  <c r="E23" i="1"/>
  <c r="Q22" i="1"/>
  <c r="P22" i="1"/>
  <c r="M22" i="1"/>
  <c r="N22" i="1" s="1"/>
  <c r="L22" i="1"/>
  <c r="J22" i="1"/>
  <c r="H22" i="1"/>
  <c r="E22" i="1"/>
  <c r="Q28" i="1"/>
  <c r="P28" i="1"/>
  <c r="M28" i="1"/>
  <c r="N28" i="1" s="1"/>
  <c r="L28" i="1"/>
  <c r="J28" i="1"/>
  <c r="H28" i="1"/>
  <c r="E28" i="1"/>
  <c r="Q27" i="1"/>
  <c r="P27" i="1"/>
  <c r="M27" i="1"/>
  <c r="N27" i="1" s="1"/>
  <c r="L27" i="1"/>
  <c r="J27" i="1"/>
  <c r="H27" i="1"/>
  <c r="E27" i="1"/>
  <c r="Q20" i="1"/>
  <c r="P20" i="1"/>
  <c r="M20" i="1"/>
  <c r="N20" i="1" s="1"/>
  <c r="L20" i="1"/>
  <c r="J20" i="1"/>
  <c r="H20" i="1"/>
  <c r="E20" i="1"/>
  <c r="Q19" i="1"/>
  <c r="P19" i="1"/>
  <c r="M19" i="1"/>
  <c r="N19" i="1" s="1"/>
  <c r="L19" i="1"/>
  <c r="J19" i="1"/>
  <c r="H19" i="1"/>
  <c r="E19" i="1"/>
  <c r="Q14" i="1"/>
  <c r="P14" i="1"/>
  <c r="M14" i="1"/>
  <c r="L14" i="1"/>
  <c r="J14" i="1"/>
  <c r="H14" i="1"/>
  <c r="E14" i="1"/>
  <c r="Q13" i="1"/>
  <c r="P13" i="1"/>
  <c r="M13" i="1"/>
  <c r="N13" i="1" s="1"/>
  <c r="L13" i="1"/>
  <c r="J13" i="1"/>
  <c r="H13" i="1"/>
  <c r="E13" i="1"/>
  <c r="Q11" i="1"/>
  <c r="P11" i="1"/>
  <c r="M11" i="1"/>
  <c r="L11" i="1"/>
  <c r="J11" i="1"/>
  <c r="H11" i="1"/>
  <c r="E11" i="1"/>
  <c r="Q10" i="1"/>
  <c r="P10" i="1"/>
  <c r="M10" i="1"/>
  <c r="N10" i="1" s="1"/>
  <c r="L10" i="1"/>
  <c r="J10" i="1"/>
  <c r="H10" i="1"/>
  <c r="E10" i="1"/>
  <c r="Q79" i="1"/>
  <c r="P79" i="1"/>
  <c r="M79" i="1"/>
  <c r="L79" i="1"/>
  <c r="J79" i="1"/>
  <c r="H79" i="1"/>
  <c r="E79" i="1"/>
  <c r="Q82" i="1"/>
  <c r="P82" i="1"/>
  <c r="M82" i="1"/>
  <c r="N82" i="1" s="1"/>
  <c r="L82" i="1"/>
  <c r="J82" i="1"/>
  <c r="H82" i="1"/>
  <c r="E82" i="1"/>
  <c r="Q81" i="1"/>
  <c r="P81" i="1"/>
  <c r="M81" i="1"/>
  <c r="N81" i="1" s="1"/>
  <c r="L81" i="1"/>
  <c r="J81" i="1"/>
  <c r="H81" i="1"/>
  <c r="E81" i="1"/>
  <c r="Q46" i="1"/>
  <c r="P46" i="1"/>
  <c r="M46" i="1"/>
  <c r="N46" i="1" s="1"/>
  <c r="L46" i="1"/>
  <c r="J46" i="1"/>
  <c r="H46" i="1"/>
  <c r="E46" i="1"/>
  <c r="Q37" i="1"/>
  <c r="P37" i="1"/>
  <c r="M37" i="1"/>
  <c r="N37" i="1" s="1"/>
  <c r="L37" i="1"/>
  <c r="J37" i="1"/>
  <c r="H37" i="1"/>
  <c r="E37" i="1"/>
  <c r="Q93" i="1"/>
  <c r="P93" i="1"/>
  <c r="M93" i="1"/>
  <c r="L93" i="1"/>
  <c r="J93" i="1"/>
  <c r="H93" i="1"/>
  <c r="E93" i="1"/>
  <c r="Q99" i="1"/>
  <c r="P99" i="1"/>
  <c r="O99" i="1"/>
  <c r="N99" i="1"/>
  <c r="M99" i="1"/>
  <c r="L99" i="1"/>
  <c r="J99" i="1"/>
  <c r="H99" i="1"/>
  <c r="E99" i="1"/>
  <c r="H102" i="1"/>
  <c r="E8" i="1"/>
  <c r="Q8" i="1"/>
  <c r="P8" i="1"/>
  <c r="M8" i="1"/>
  <c r="L8" i="1"/>
  <c r="J8" i="1"/>
  <c r="H8" i="1"/>
  <c r="O118" i="1" l="1"/>
  <c r="O65" i="1"/>
  <c r="O95" i="1"/>
  <c r="O94" i="1"/>
  <c r="O98" i="1"/>
  <c r="O115" i="1"/>
  <c r="O97" i="1"/>
  <c r="O27" i="1"/>
  <c r="O117" i="1"/>
  <c r="N118" i="1"/>
  <c r="O19" i="1"/>
  <c r="O114" i="1"/>
  <c r="O66" i="1"/>
  <c r="O68" i="1"/>
  <c r="O69" i="1"/>
  <c r="N69" i="1"/>
  <c r="O22" i="1"/>
  <c r="O14" i="1"/>
  <c r="O28" i="1"/>
  <c r="O20" i="1"/>
  <c r="O23" i="1"/>
  <c r="N23" i="1"/>
  <c r="N14" i="1"/>
  <c r="O13" i="1"/>
  <c r="O11" i="1"/>
  <c r="N11" i="1"/>
  <c r="O10" i="1"/>
  <c r="O8" i="1"/>
  <c r="N8" i="1"/>
  <c r="O37" i="1"/>
  <c r="O81" i="1"/>
  <c r="O46" i="1"/>
  <c r="O79" i="1"/>
  <c r="N79" i="1"/>
  <c r="O82" i="1"/>
  <c r="O93" i="1"/>
  <c r="N93" i="1"/>
  <c r="Q110" i="1"/>
  <c r="P110" i="1"/>
  <c r="M110" i="1"/>
  <c r="L110" i="1"/>
  <c r="J110" i="1"/>
  <c r="H110" i="1"/>
  <c r="E110" i="1"/>
  <c r="Q109" i="1"/>
  <c r="P109" i="1"/>
  <c r="M109" i="1"/>
  <c r="N109" i="1" s="1"/>
  <c r="L109" i="1"/>
  <c r="J109" i="1"/>
  <c r="H109" i="1"/>
  <c r="E109" i="1"/>
  <c r="O109" i="1" l="1"/>
  <c r="O110" i="1"/>
  <c r="N110" i="1"/>
  <c r="Q42" i="1"/>
  <c r="P42" i="1"/>
  <c r="M42" i="1"/>
  <c r="L42" i="1"/>
  <c r="J42" i="1"/>
  <c r="H42" i="1"/>
  <c r="E42" i="1"/>
  <c r="O42" i="1" l="1"/>
  <c r="N42" i="1"/>
  <c r="E62" i="1" l="1"/>
  <c r="H62" i="1"/>
  <c r="J62" i="1"/>
  <c r="L62" i="1"/>
  <c r="M62" i="1"/>
  <c r="N62" i="1" s="1"/>
  <c r="P62" i="1"/>
  <c r="Q62" i="1"/>
  <c r="E63" i="1"/>
  <c r="H63" i="1"/>
  <c r="J63" i="1"/>
  <c r="L63" i="1"/>
  <c r="M63" i="1"/>
  <c r="N63" i="1" s="1"/>
  <c r="P63" i="1"/>
  <c r="Q63" i="1"/>
  <c r="E64" i="1"/>
  <c r="H64" i="1"/>
  <c r="J64" i="1"/>
  <c r="L64" i="1"/>
  <c r="M64" i="1"/>
  <c r="N64" i="1"/>
  <c r="O64" i="1"/>
  <c r="P64" i="1"/>
  <c r="Q64" i="1"/>
  <c r="E7" i="1"/>
  <c r="H7" i="1"/>
  <c r="J7" i="1"/>
  <c r="L7" i="1"/>
  <c r="M7" i="1"/>
  <c r="P7" i="1"/>
  <c r="Q7" i="1"/>
  <c r="E9" i="1"/>
  <c r="H9" i="1"/>
  <c r="J9" i="1"/>
  <c r="L9" i="1"/>
  <c r="M9" i="1"/>
  <c r="N9" i="1"/>
  <c r="O9" i="1"/>
  <c r="P9" i="1"/>
  <c r="Q9" i="1"/>
  <c r="E12" i="1"/>
  <c r="H12" i="1"/>
  <c r="J12" i="1"/>
  <c r="L12" i="1"/>
  <c r="M12" i="1"/>
  <c r="N12" i="1"/>
  <c r="O12" i="1"/>
  <c r="P12" i="1"/>
  <c r="Q12" i="1"/>
  <c r="E15" i="1"/>
  <c r="H15" i="1"/>
  <c r="J15" i="1"/>
  <c r="L15" i="1"/>
  <c r="M15" i="1"/>
  <c r="N15" i="1"/>
  <c r="O15" i="1"/>
  <c r="P15" i="1"/>
  <c r="Q15" i="1"/>
  <c r="E16" i="1"/>
  <c r="H16" i="1"/>
  <c r="J16" i="1"/>
  <c r="L16" i="1"/>
  <c r="M16" i="1"/>
  <c r="P16" i="1"/>
  <c r="Q16" i="1"/>
  <c r="E17" i="1"/>
  <c r="H17" i="1"/>
  <c r="J17" i="1"/>
  <c r="L17" i="1"/>
  <c r="M17" i="1"/>
  <c r="N17" i="1" s="1"/>
  <c r="P17" i="1"/>
  <c r="Q17" i="1"/>
  <c r="E18" i="1"/>
  <c r="H18" i="1"/>
  <c r="J18" i="1"/>
  <c r="L18" i="1"/>
  <c r="M18" i="1"/>
  <c r="N18" i="1"/>
  <c r="O18" i="1"/>
  <c r="P18" i="1"/>
  <c r="Q18" i="1"/>
  <c r="E21" i="1"/>
  <c r="H21" i="1"/>
  <c r="J21" i="1"/>
  <c r="L21" i="1"/>
  <c r="M21" i="1"/>
  <c r="N21" i="1"/>
  <c r="O21" i="1"/>
  <c r="P21" i="1"/>
  <c r="Q21" i="1"/>
  <c r="E24" i="1"/>
  <c r="H24" i="1"/>
  <c r="J24" i="1"/>
  <c r="L24" i="1"/>
  <c r="M24" i="1"/>
  <c r="N24" i="1"/>
  <c r="O24" i="1"/>
  <c r="P24" i="1"/>
  <c r="Q24" i="1"/>
  <c r="E25" i="1"/>
  <c r="H25" i="1"/>
  <c r="J25" i="1"/>
  <c r="L25" i="1"/>
  <c r="M25" i="1"/>
  <c r="P25" i="1"/>
  <c r="Q25" i="1"/>
  <c r="E26" i="1"/>
  <c r="H26" i="1"/>
  <c r="J26" i="1"/>
  <c r="L26" i="1"/>
  <c r="M26" i="1"/>
  <c r="N26" i="1" s="1"/>
  <c r="P26" i="1"/>
  <c r="Q26" i="1"/>
  <c r="E29" i="1"/>
  <c r="H29" i="1"/>
  <c r="J29" i="1"/>
  <c r="L29" i="1"/>
  <c r="M29" i="1"/>
  <c r="N29" i="1" s="1"/>
  <c r="P29" i="1"/>
  <c r="Q29" i="1"/>
  <c r="E30" i="1"/>
  <c r="H30" i="1"/>
  <c r="J30" i="1"/>
  <c r="L30" i="1"/>
  <c r="M30" i="1"/>
  <c r="N30" i="1"/>
  <c r="O30" i="1"/>
  <c r="P30" i="1"/>
  <c r="Q30" i="1"/>
  <c r="E70" i="1"/>
  <c r="H70" i="1"/>
  <c r="J70" i="1"/>
  <c r="L70" i="1"/>
  <c r="M70" i="1"/>
  <c r="N70" i="1"/>
  <c r="O70" i="1"/>
  <c r="P70" i="1"/>
  <c r="Q70" i="1"/>
  <c r="E31" i="1"/>
  <c r="H31" i="1"/>
  <c r="J31" i="1"/>
  <c r="L31" i="1"/>
  <c r="M31" i="1"/>
  <c r="P31" i="1"/>
  <c r="Q31" i="1"/>
  <c r="E32" i="1"/>
  <c r="H32" i="1"/>
  <c r="J32" i="1"/>
  <c r="L32" i="1"/>
  <c r="M32" i="1"/>
  <c r="N32" i="1" s="1"/>
  <c r="P32" i="1"/>
  <c r="Q32" i="1"/>
  <c r="E33" i="1"/>
  <c r="H33" i="1"/>
  <c r="J33" i="1"/>
  <c r="L33" i="1"/>
  <c r="M33" i="1"/>
  <c r="N33" i="1"/>
  <c r="O33" i="1"/>
  <c r="P33" i="1"/>
  <c r="Q33" i="1"/>
  <c r="E121" i="1"/>
  <c r="H121" i="1"/>
  <c r="J121" i="1"/>
  <c r="L121" i="1"/>
  <c r="M121" i="1"/>
  <c r="N121" i="1" s="1"/>
  <c r="P121" i="1"/>
  <c r="Q121" i="1"/>
  <c r="E122" i="1"/>
  <c r="H122" i="1"/>
  <c r="J122" i="1"/>
  <c r="L122" i="1"/>
  <c r="M122" i="1"/>
  <c r="P122" i="1"/>
  <c r="Q122" i="1"/>
  <c r="E101" i="1"/>
  <c r="H101" i="1"/>
  <c r="J101" i="1"/>
  <c r="L101" i="1"/>
  <c r="M101" i="1"/>
  <c r="N101" i="1" s="1"/>
  <c r="P101" i="1"/>
  <c r="Q101" i="1"/>
  <c r="E102" i="1"/>
  <c r="J102" i="1"/>
  <c r="L102" i="1"/>
  <c r="M102" i="1"/>
  <c r="N102" i="1" s="1"/>
  <c r="P102" i="1"/>
  <c r="Q102" i="1"/>
  <c r="E89" i="1"/>
  <c r="H89" i="1"/>
  <c r="J89" i="1"/>
  <c r="L89" i="1"/>
  <c r="M89" i="1"/>
  <c r="P89" i="1"/>
  <c r="Q89" i="1"/>
  <c r="E90" i="1"/>
  <c r="H90" i="1"/>
  <c r="J90" i="1"/>
  <c r="L90" i="1"/>
  <c r="M90" i="1"/>
  <c r="N90" i="1" s="1"/>
  <c r="P90" i="1"/>
  <c r="Q90" i="1"/>
  <c r="E72" i="1"/>
  <c r="H72" i="1"/>
  <c r="J72" i="1"/>
  <c r="L72" i="1"/>
  <c r="M72" i="1"/>
  <c r="N72" i="1" s="1"/>
  <c r="P72" i="1"/>
  <c r="Q72" i="1"/>
  <c r="E73" i="1"/>
  <c r="H73" i="1"/>
  <c r="J73" i="1"/>
  <c r="L73" i="1"/>
  <c r="M73" i="1"/>
  <c r="P73" i="1"/>
  <c r="Q73" i="1"/>
  <c r="E74" i="1"/>
  <c r="H74" i="1"/>
  <c r="J74" i="1"/>
  <c r="L74" i="1"/>
  <c r="M74" i="1"/>
  <c r="N74" i="1"/>
  <c r="O74" i="1"/>
  <c r="P74" i="1"/>
  <c r="Q74" i="1"/>
  <c r="E44" i="1"/>
  <c r="H44" i="1"/>
  <c r="J44" i="1"/>
  <c r="L44" i="1"/>
  <c r="M44" i="1"/>
  <c r="N44" i="1"/>
  <c r="O44" i="1"/>
  <c r="P44" i="1"/>
  <c r="Q44" i="1"/>
  <c r="E75" i="1"/>
  <c r="H75" i="1"/>
  <c r="J75" i="1"/>
  <c r="L75" i="1"/>
  <c r="M75" i="1"/>
  <c r="N75" i="1" s="1"/>
  <c r="P75" i="1"/>
  <c r="Q75" i="1"/>
  <c r="E76" i="1"/>
  <c r="H76" i="1"/>
  <c r="J76" i="1"/>
  <c r="L76" i="1"/>
  <c r="M76" i="1"/>
  <c r="P76" i="1"/>
  <c r="Q76" i="1"/>
  <c r="E77" i="1"/>
  <c r="H77" i="1"/>
  <c r="J77" i="1"/>
  <c r="L77" i="1"/>
  <c r="M77" i="1"/>
  <c r="N77" i="1"/>
  <c r="O77" i="1"/>
  <c r="P77" i="1"/>
  <c r="Q77" i="1"/>
  <c r="E84" i="1"/>
  <c r="H84" i="1"/>
  <c r="J84" i="1"/>
  <c r="L84" i="1"/>
  <c r="M84" i="1"/>
  <c r="P84" i="1"/>
  <c r="Q84" i="1"/>
  <c r="E85" i="1"/>
  <c r="H85" i="1"/>
  <c r="J85" i="1"/>
  <c r="L85" i="1"/>
  <c r="M85" i="1"/>
  <c r="P85" i="1"/>
  <c r="Q85" i="1"/>
  <c r="E86" i="1"/>
  <c r="H86" i="1"/>
  <c r="J86" i="1"/>
  <c r="L86" i="1"/>
  <c r="M86" i="1"/>
  <c r="N86" i="1"/>
  <c r="O86" i="1"/>
  <c r="P86" i="1"/>
  <c r="Q86" i="1"/>
  <c r="E35" i="1"/>
  <c r="H35" i="1"/>
  <c r="J35" i="1"/>
  <c r="L35" i="1"/>
  <c r="M35" i="1"/>
  <c r="P35" i="1"/>
  <c r="Q35" i="1"/>
  <c r="E36" i="1"/>
  <c r="H36" i="1"/>
  <c r="J36" i="1"/>
  <c r="L36" i="1"/>
  <c r="M36" i="1"/>
  <c r="P36" i="1"/>
  <c r="Q36" i="1"/>
  <c r="E38" i="1"/>
  <c r="H38" i="1"/>
  <c r="J38" i="1"/>
  <c r="L38" i="1"/>
  <c r="M38" i="1"/>
  <c r="N38" i="1"/>
  <c r="O38" i="1"/>
  <c r="P38" i="1"/>
  <c r="Q38" i="1"/>
  <c r="E39" i="1"/>
  <c r="H39" i="1"/>
  <c r="J39" i="1"/>
  <c r="L39" i="1"/>
  <c r="M39" i="1"/>
  <c r="N39" i="1" s="1"/>
  <c r="P39" i="1"/>
  <c r="Q39" i="1"/>
  <c r="E40" i="1"/>
  <c r="H40" i="1"/>
  <c r="J40" i="1"/>
  <c r="L40" i="1"/>
  <c r="M40" i="1"/>
  <c r="P40" i="1"/>
  <c r="Q40" i="1"/>
  <c r="E45" i="1"/>
  <c r="H45" i="1"/>
  <c r="J45" i="1"/>
  <c r="L45" i="1"/>
  <c r="M45" i="1"/>
  <c r="P45" i="1"/>
  <c r="Q45" i="1"/>
  <c r="E43" i="1"/>
  <c r="H43" i="1"/>
  <c r="J43" i="1"/>
  <c r="L43" i="1"/>
  <c r="M43" i="1"/>
  <c r="N43" i="1" s="1"/>
  <c r="P43" i="1"/>
  <c r="Q43" i="1"/>
  <c r="E49" i="1"/>
  <c r="H49" i="1"/>
  <c r="J49" i="1"/>
  <c r="L49" i="1"/>
  <c r="M49" i="1"/>
  <c r="N49" i="1"/>
  <c r="O49" i="1"/>
  <c r="P49" i="1"/>
  <c r="Q49" i="1"/>
  <c r="E50" i="1"/>
  <c r="H50" i="1"/>
  <c r="J50" i="1"/>
  <c r="L50" i="1"/>
  <c r="M50" i="1"/>
  <c r="N50" i="1" s="1"/>
  <c r="P50" i="1"/>
  <c r="Q50" i="1"/>
  <c r="E51" i="1"/>
  <c r="H51" i="1"/>
  <c r="J51" i="1"/>
  <c r="L51" i="1"/>
  <c r="M51" i="1"/>
  <c r="N51" i="1" s="1"/>
  <c r="P51" i="1"/>
  <c r="Q51" i="1"/>
  <c r="E53" i="1"/>
  <c r="H53" i="1"/>
  <c r="J53" i="1"/>
  <c r="L53" i="1"/>
  <c r="M53" i="1"/>
  <c r="N53" i="1" s="1"/>
  <c r="P53" i="1"/>
  <c r="Q53" i="1"/>
  <c r="E54" i="1"/>
  <c r="H54" i="1"/>
  <c r="J54" i="1"/>
  <c r="L54" i="1"/>
  <c r="M54" i="1"/>
  <c r="P54" i="1"/>
  <c r="Q54" i="1"/>
  <c r="E55" i="1"/>
  <c r="H55" i="1"/>
  <c r="J55" i="1"/>
  <c r="L55" i="1"/>
  <c r="M55" i="1"/>
  <c r="N55" i="1"/>
  <c r="O55" i="1"/>
  <c r="P55" i="1"/>
  <c r="Q55" i="1"/>
  <c r="E56" i="1"/>
  <c r="H56" i="1"/>
  <c r="J56" i="1"/>
  <c r="L56" i="1"/>
  <c r="M56" i="1"/>
  <c r="N56" i="1" s="1"/>
  <c r="P56" i="1"/>
  <c r="Q56" i="1"/>
  <c r="E57" i="1"/>
  <c r="H57" i="1"/>
  <c r="J57" i="1"/>
  <c r="L57" i="1"/>
  <c r="M57" i="1"/>
  <c r="N57" i="1" s="1"/>
  <c r="P57" i="1"/>
  <c r="Q57" i="1"/>
  <c r="E58" i="1"/>
  <c r="H58" i="1"/>
  <c r="J58" i="1"/>
  <c r="L58" i="1"/>
  <c r="M58" i="1"/>
  <c r="N58" i="1"/>
  <c r="O58" i="1"/>
  <c r="P58" i="1"/>
  <c r="Q58" i="1"/>
  <c r="E59" i="1"/>
  <c r="H59" i="1"/>
  <c r="J59" i="1"/>
  <c r="L59" i="1"/>
  <c r="M59" i="1"/>
  <c r="N59" i="1"/>
  <c r="O59" i="1"/>
  <c r="P59" i="1"/>
  <c r="Q59" i="1"/>
  <c r="H71" i="1"/>
  <c r="E91" i="1"/>
  <c r="E34" i="1"/>
  <c r="Q120" i="1"/>
  <c r="P120" i="1"/>
  <c r="M120" i="1"/>
  <c r="N120" i="1" s="1"/>
  <c r="L120" i="1"/>
  <c r="J120" i="1"/>
  <c r="H120" i="1"/>
  <c r="E120" i="1"/>
  <c r="Q113" i="1"/>
  <c r="P113" i="1"/>
  <c r="M113" i="1"/>
  <c r="N113" i="1" s="1"/>
  <c r="L113" i="1"/>
  <c r="J113" i="1"/>
  <c r="H113" i="1"/>
  <c r="E113" i="1"/>
  <c r="Q108" i="1"/>
  <c r="P108" i="1"/>
  <c r="M108" i="1"/>
  <c r="L108" i="1"/>
  <c r="J108" i="1"/>
  <c r="H108" i="1"/>
  <c r="E108" i="1"/>
  <c r="Q106" i="1"/>
  <c r="P106" i="1"/>
  <c r="O106" i="1"/>
  <c r="N106" i="1"/>
  <c r="M106" i="1"/>
  <c r="L106" i="1"/>
  <c r="J106" i="1"/>
  <c r="H106" i="1"/>
  <c r="E106" i="1"/>
  <c r="Q100" i="1"/>
  <c r="P100" i="1"/>
  <c r="M100" i="1"/>
  <c r="L100" i="1"/>
  <c r="J100" i="1"/>
  <c r="H100" i="1"/>
  <c r="E100" i="1"/>
  <c r="Q91" i="1"/>
  <c r="P91" i="1"/>
  <c r="O91" i="1"/>
  <c r="N91" i="1"/>
  <c r="M91" i="1"/>
  <c r="L91" i="1"/>
  <c r="J91" i="1"/>
  <c r="H91" i="1"/>
  <c r="Q88" i="1"/>
  <c r="P88" i="1"/>
  <c r="M88" i="1"/>
  <c r="N88" i="1" s="1"/>
  <c r="L88" i="1"/>
  <c r="J88" i="1"/>
  <c r="H88" i="1"/>
  <c r="E88" i="1"/>
  <c r="Q71" i="1"/>
  <c r="P71" i="1"/>
  <c r="M71" i="1"/>
  <c r="N71" i="1" s="1"/>
  <c r="L71" i="1"/>
  <c r="J71" i="1"/>
  <c r="E71" i="1"/>
  <c r="Q61" i="1"/>
  <c r="P61" i="1"/>
  <c r="M61" i="1"/>
  <c r="N61" i="1" s="1"/>
  <c r="L61" i="1"/>
  <c r="J61" i="1"/>
  <c r="H61" i="1"/>
  <c r="E61" i="1"/>
  <c r="O7" i="1" l="1"/>
  <c r="O25" i="1"/>
  <c r="N7" i="1"/>
  <c r="O62" i="1"/>
  <c r="O31" i="1"/>
  <c r="O26" i="1"/>
  <c r="N25" i="1"/>
  <c r="O63" i="1"/>
  <c r="O72" i="1"/>
  <c r="O16" i="1"/>
  <c r="O85" i="1"/>
  <c r="O40" i="1"/>
  <c r="O29" i="1"/>
  <c r="O17" i="1"/>
  <c r="O32" i="1"/>
  <c r="N31" i="1"/>
  <c r="N16" i="1"/>
  <c r="N40" i="1"/>
  <c r="O36" i="1"/>
  <c r="O84" i="1"/>
  <c r="O122" i="1"/>
  <c r="O45" i="1"/>
  <c r="O35" i="1"/>
  <c r="O75" i="1"/>
  <c r="O73" i="1"/>
  <c r="O57" i="1"/>
  <c r="O53" i="1"/>
  <c r="O51" i="1"/>
  <c r="O76" i="1"/>
  <c r="O102" i="1"/>
  <c r="N35" i="1"/>
  <c r="N84" i="1"/>
  <c r="O54" i="1"/>
  <c r="O50" i="1"/>
  <c r="O90" i="1"/>
  <c r="O89" i="1"/>
  <c r="N122" i="1"/>
  <c r="O121" i="1"/>
  <c r="O101" i="1"/>
  <c r="N89" i="1"/>
  <c r="N85" i="1"/>
  <c r="N76" i="1"/>
  <c r="N73" i="1"/>
  <c r="N45" i="1"/>
  <c r="N36" i="1"/>
  <c r="O56" i="1"/>
  <c r="O43" i="1"/>
  <c r="O39" i="1"/>
  <c r="N54" i="1"/>
  <c r="O108" i="1"/>
  <c r="O71" i="1"/>
  <c r="O100" i="1"/>
  <c r="N100" i="1"/>
  <c r="N108" i="1"/>
  <c r="O61" i="1"/>
  <c r="O120" i="1"/>
  <c r="O113" i="1"/>
  <c r="O88" i="1"/>
  <c r="Q34" i="1"/>
  <c r="Q6" i="1"/>
  <c r="H1" i="1"/>
  <c r="J1" i="1"/>
  <c r="L1" i="1"/>
  <c r="M1" i="1"/>
  <c r="N1" i="1"/>
  <c r="O1" i="1"/>
  <c r="P1" i="1"/>
  <c r="Q1" i="1"/>
  <c r="P3" i="1"/>
  <c r="Q3" i="1"/>
  <c r="H4" i="1"/>
  <c r="J4" i="1"/>
  <c r="L4" i="1"/>
  <c r="M4" i="1"/>
  <c r="N4" i="1"/>
  <c r="O4" i="1"/>
  <c r="P4" i="1"/>
  <c r="Q4" i="1"/>
  <c r="E6" i="1"/>
  <c r="H6" i="1"/>
  <c r="J6" i="1"/>
  <c r="L6" i="1"/>
  <c r="M6" i="1"/>
  <c r="P6" i="1"/>
  <c r="H34" i="1"/>
  <c r="J34" i="1"/>
  <c r="L34" i="1"/>
  <c r="M34" i="1"/>
  <c r="N34" i="1" s="1"/>
  <c r="P34" i="1"/>
  <c r="O6" i="1" l="1"/>
  <c r="O34" i="1"/>
  <c r="N6" i="1"/>
</calcChain>
</file>

<file path=xl/sharedStrings.xml><?xml version="1.0" encoding="utf-8"?>
<sst xmlns="http://schemas.openxmlformats.org/spreadsheetml/2006/main" count="1637" uniqueCount="865">
  <si>
    <t>BWT</t>
  </si>
  <si>
    <t>Squat</t>
  </si>
  <si>
    <t>Bench</t>
  </si>
  <si>
    <t>Dead</t>
  </si>
  <si>
    <t>Total</t>
  </si>
  <si>
    <t>Coef.</t>
  </si>
  <si>
    <t>Age Fctr</t>
  </si>
  <si>
    <t>WgtFctr</t>
  </si>
  <si>
    <t>Lifter's Name</t>
  </si>
  <si>
    <t>Age</t>
  </si>
  <si>
    <t>(kgs.)</t>
  </si>
  <si>
    <t>(lbs.)</t>
  </si>
  <si>
    <t>Class</t>
  </si>
  <si>
    <t>AF</t>
  </si>
  <si>
    <t>WF</t>
  </si>
  <si>
    <t>BL</t>
  </si>
  <si>
    <t>Kmax</t>
  </si>
  <si>
    <t>Stat</t>
  </si>
  <si>
    <t>Men AAPF Guest</t>
  </si>
  <si>
    <t>A</t>
  </si>
  <si>
    <t>Men AAPF Novice</t>
  </si>
  <si>
    <t>Men AAPF Teen</t>
  </si>
  <si>
    <t>Men AAPF Teen 13-15</t>
  </si>
  <si>
    <t>Men AAPF Teen 13-15 114 1/2</t>
  </si>
  <si>
    <t>Men AAPF Teen 13-15 123 1/2</t>
  </si>
  <si>
    <t>Men AAPF Teen 13-15 132 1/4</t>
  </si>
  <si>
    <t>Men AAPF Teen 13-15 148 3/4</t>
  </si>
  <si>
    <t>Men AAPF Teen 13-15 165 1/4</t>
  </si>
  <si>
    <t>Men AAPF Teen 13-15 181 3/4</t>
  </si>
  <si>
    <t>Men AAPF Teen 13-15 198 1/4</t>
  </si>
  <si>
    <t>Men AAPF Teen 13-15 220 1/4</t>
  </si>
  <si>
    <t>Men AAPF Teen 13-15 242 1/2</t>
  </si>
  <si>
    <t>Men AAPF Teen 13-15 275 1/4</t>
  </si>
  <si>
    <t>Men AAPF Teen 13-15 308</t>
  </si>
  <si>
    <t>Men AAPF Teen 13-15 SHW</t>
  </si>
  <si>
    <t>Men AAPF Teen 16-17</t>
  </si>
  <si>
    <t>Men AAPF Teen 16-17 114 1/2</t>
  </si>
  <si>
    <t>Men AAPF Teen 16-17 123 1/2</t>
  </si>
  <si>
    <t>Men AAPF Teen 16-17 132 1/4</t>
  </si>
  <si>
    <t>Men AAPF Teen 16-17 148 3/4</t>
  </si>
  <si>
    <t>Men AAPF Teen 16-17 165 1/4</t>
  </si>
  <si>
    <t>Men AAPF Teen 16-17 181 3/4</t>
  </si>
  <si>
    <t>Men AAPF Teen 16-17 198 1/4</t>
  </si>
  <si>
    <t>Men AAPF Teen 16-17 220 1/4</t>
  </si>
  <si>
    <t>Men AAPF Teen 16-17 242 1/2</t>
  </si>
  <si>
    <t>Men AAPF Teen 16-17 275 1/4</t>
  </si>
  <si>
    <t>Men AAPF Teen 16-17 308</t>
  </si>
  <si>
    <t>Men AAPF Teen 16-17 SHW</t>
  </si>
  <si>
    <t>Men AAPF Teen 18-19</t>
  </si>
  <si>
    <t>Men AAPF Teen 18-19 114 1/2</t>
  </si>
  <si>
    <t>Men AAPF Teen 18-19 123 1/2</t>
  </si>
  <si>
    <t>Men AAPF Teen 18-19 132 1/4</t>
  </si>
  <si>
    <t>Men AAPF Teen 18-19 148 3/4</t>
  </si>
  <si>
    <t>Men AAPF Teen 18-19 165 1/4</t>
  </si>
  <si>
    <t>Men AAPF Teen 18-19 181 3/4</t>
  </si>
  <si>
    <t>Men AAPF Teen 18-19 198 1/4</t>
  </si>
  <si>
    <t>Men AAPF Teen 18-19 220 1/4</t>
  </si>
  <si>
    <t>Men AAPF Teen 18-19 242 1/2</t>
  </si>
  <si>
    <t>Men AAPF Teen 18-19 275 1/4</t>
  </si>
  <si>
    <t>Men AAPF Teen 18-19 308</t>
  </si>
  <si>
    <t>Men AAPF Teen 18-19 SHW</t>
  </si>
  <si>
    <t>Men AAPF JR</t>
  </si>
  <si>
    <t>Men AAPF JR 114 1/2</t>
  </si>
  <si>
    <t>Men AAPF JR 123 1/2</t>
  </si>
  <si>
    <t>Men AAPF JR 132 1/4</t>
  </si>
  <si>
    <t>Men AAPF JR 148 3/4</t>
  </si>
  <si>
    <t>Men AAPF JR 165 1/4</t>
  </si>
  <si>
    <t>Men AAPF JR 181 3/4</t>
  </si>
  <si>
    <t>Men AAPF JR 198 1/4</t>
  </si>
  <si>
    <t>Men AAPF JR 220 1/4</t>
  </si>
  <si>
    <t>Men AAPF JR 242 1/2</t>
  </si>
  <si>
    <t>Men AAPF JR 275 1/4</t>
  </si>
  <si>
    <t>Men AAPF JR 308</t>
  </si>
  <si>
    <t>Men AAPF JR SHW</t>
  </si>
  <si>
    <t>Men AAPF</t>
  </si>
  <si>
    <t>Men AAPF 114 1/2</t>
  </si>
  <si>
    <t>Men AAPF 123 1/2</t>
  </si>
  <si>
    <t>Men AAPF 132 1/4</t>
  </si>
  <si>
    <t>Men AAPF 148 3/4</t>
  </si>
  <si>
    <t>Men AAPF 165 1/4</t>
  </si>
  <si>
    <t>Men AAPF 181 3/4</t>
  </si>
  <si>
    <t>Men AAPF 198 1/4</t>
  </si>
  <si>
    <t>Men AAPF 220 1/4</t>
  </si>
  <si>
    <t>Men AAPF 242 1/2</t>
  </si>
  <si>
    <t>Men AAPF 275 1/4</t>
  </si>
  <si>
    <t>Men AAPF 308</t>
  </si>
  <si>
    <t>Men AAPF SHW</t>
  </si>
  <si>
    <t>Men AAPF SubMaster</t>
  </si>
  <si>
    <t>Men AAPF SubMaster 114 1/2</t>
  </si>
  <si>
    <t>Men AAPF SubMaster 123 1/2</t>
  </si>
  <si>
    <t>Men AAPF SubMaster 132 1/4</t>
  </si>
  <si>
    <t>Men AAPF SubMaster 148 3/4</t>
  </si>
  <si>
    <t>Men AAPF SubMaster 165 1/4</t>
  </si>
  <si>
    <t>Men AAPF SubMaster 181 3/4</t>
  </si>
  <si>
    <t>Men AAPF SubMaster 198 1/4</t>
  </si>
  <si>
    <t>Men AAPF SubMaster 220 1/4</t>
  </si>
  <si>
    <t>Men AAPF SubMaster 242 1/2</t>
  </si>
  <si>
    <t>Men AAPF SubMaster 275 1/4</t>
  </si>
  <si>
    <t>Men AAPF SubMaster 308</t>
  </si>
  <si>
    <t>Men AAPF SubMaster SHW</t>
  </si>
  <si>
    <t>Men AAPF Master</t>
  </si>
  <si>
    <t>Men AAPF Master (40-49)</t>
  </si>
  <si>
    <t>Men AAPF Master (50+)</t>
  </si>
  <si>
    <t>Men AAPF Master 40-44</t>
  </si>
  <si>
    <t>Men AAPF Master 40-44 114 1/2</t>
  </si>
  <si>
    <t>Men AAPF Master 40-44 123 1/2</t>
  </si>
  <si>
    <t>Men AAPF Master 40-44 132 1/4</t>
  </si>
  <si>
    <t>Men AAPF Master 40-44 148 3/4</t>
  </si>
  <si>
    <t>Men AAPF Master 40-44 165 1/4</t>
  </si>
  <si>
    <t>Men AAPF Master 40-44 181 3/4</t>
  </si>
  <si>
    <t>Men AAPF Master 40-44 198 1/4</t>
  </si>
  <si>
    <t>Men AAPF Master 40-44 220 1/4</t>
  </si>
  <si>
    <t>Men AAPF Master 40-44 242 1/2</t>
  </si>
  <si>
    <t>Men AAPF Master 40-44 275 1/4</t>
  </si>
  <si>
    <t>Men AAPF Master 40-44 308</t>
  </si>
  <si>
    <t>Men AAPF Master 40-44 SHW</t>
  </si>
  <si>
    <t>Men AAPF Master 45-49</t>
  </si>
  <si>
    <t>Men AAPF Master 45-49 114 1/2</t>
  </si>
  <si>
    <t>Men AAPF Master 45-49 123 1/2</t>
  </si>
  <si>
    <t>Men AAPF Master 45-49 132 1/4</t>
  </si>
  <si>
    <t>Men AAPF Master 45-49 148 3/4</t>
  </si>
  <si>
    <t>Men AAPF Master 45-49 165 1/4</t>
  </si>
  <si>
    <t>Men AAPF Master 45-49 181 3/4</t>
  </si>
  <si>
    <t>Men AAPF Master 45-49 198 1/4</t>
  </si>
  <si>
    <t>Men AAPF Master 45-49 220 1/4</t>
  </si>
  <si>
    <t>Men AAPF Master 45-49 242 1/2</t>
  </si>
  <si>
    <t>Men AAPF Master 45-49 275 1/4</t>
  </si>
  <si>
    <t>Men AAPF Master 45-49 308</t>
  </si>
  <si>
    <t>Men AAPF Master 45-49 SHW</t>
  </si>
  <si>
    <t>Men AAPF Master 50-54</t>
  </si>
  <si>
    <t>Men AAPF Master 50-54 114 1/2</t>
  </si>
  <si>
    <t>Men AAPF Master 50-54 123 1/2</t>
  </si>
  <si>
    <t>Men AAPF Master 50-54 132 1/4</t>
  </si>
  <si>
    <t>Men AAPF Master 50-54 148 3/4</t>
  </si>
  <si>
    <t>Men AAPF Master 50-54 165 1/4</t>
  </si>
  <si>
    <t>Men AAPF Master 50-54 181 3/4</t>
  </si>
  <si>
    <t>Men AAPF Master 50-54 198 1/4</t>
  </si>
  <si>
    <t>Men AAPF Master 50-54 220 1/4</t>
  </si>
  <si>
    <t>Men AAPF Master 50-54 242 1/2</t>
  </si>
  <si>
    <t>Men AAPF Master 50-54 275 1/4</t>
  </si>
  <si>
    <t>Men AAPF Master 50-54 308</t>
  </si>
  <si>
    <t>Men AAPF Master 50-54 SHW</t>
  </si>
  <si>
    <t>Men AAPF Master 55-59</t>
  </si>
  <si>
    <t>Men AAPF Master 55-59 114 1/2</t>
  </si>
  <si>
    <t>Men AAPF Master 55-59 123 1/2</t>
  </si>
  <si>
    <t>Men AAPF Master 55-59 132 1/4</t>
  </si>
  <si>
    <t>Men AAPF Master 55-59 148 3/4</t>
  </si>
  <si>
    <t>Men AAPF Master 55-59 165 1/4</t>
  </si>
  <si>
    <t>Men AAPF Master 55-59 181 3/4</t>
  </si>
  <si>
    <t>Men AAPF Master 55-59 198 1/4</t>
  </si>
  <si>
    <t>Men AAPF Master 55-59 220 1/4</t>
  </si>
  <si>
    <t>Men AAPF Master 55-59 242 1/2</t>
  </si>
  <si>
    <t>Men AAPF Master 55-59 275 1/4</t>
  </si>
  <si>
    <t>Men AAPF Master 55-59 308</t>
  </si>
  <si>
    <t>Men AAPF Master 55-59 SHW</t>
  </si>
  <si>
    <t>Men AAPF Master 60-64</t>
  </si>
  <si>
    <t>Men AAPF Master 60-64 114 1/2</t>
  </si>
  <si>
    <t>Men AAPF Master 60-64 123 1/2</t>
  </si>
  <si>
    <t>Men AAPF Master 60-64 132 1/4</t>
  </si>
  <si>
    <t>Men AAPF Master 60-64 148 3/4</t>
  </si>
  <si>
    <t>Men AAPF Master 60-64 165 1/4</t>
  </si>
  <si>
    <t>Men AAPF Master 60-64 181 3/4</t>
  </si>
  <si>
    <t>Men AAPF Master 60-64 198 1/4</t>
  </si>
  <si>
    <t>Men AAPF Master 60-64 220 1/4</t>
  </si>
  <si>
    <t>Men AAPF Master 60-64 242 1/2</t>
  </si>
  <si>
    <t>Men AAPF Master 60-64 275 1/4</t>
  </si>
  <si>
    <t>Men AAPF Master 60-64 308</t>
  </si>
  <si>
    <t>Men AAPF Master 60-64 SHW</t>
  </si>
  <si>
    <t>Men AAPF Master 65-69</t>
  </si>
  <si>
    <t>Men AAPF Master 65-69 114 1/2</t>
  </si>
  <si>
    <t>Men AAPF Master 65-69 123 1/2</t>
  </si>
  <si>
    <t>Men AAPF Master 65-69 132 1/4</t>
  </si>
  <si>
    <t>Men AAPF Master 65-69 148 3/4</t>
  </si>
  <si>
    <t>Men AAPF Master 65-69 165 1/4</t>
  </si>
  <si>
    <t>Men AAPF Master 65-69 181 3/4</t>
  </si>
  <si>
    <t>Men AAPF Master 65-69 198 1/4</t>
  </si>
  <si>
    <t>Men AAPF Master 65-69 220 1/4</t>
  </si>
  <si>
    <t>Men AAPF Master 65-69 242 1/2</t>
  </si>
  <si>
    <t>Men AAPF Master 65-69 275 1/4</t>
  </si>
  <si>
    <t>Men AAPF Master 65-69 308</t>
  </si>
  <si>
    <t>Men AAPF Master 65-69 SHW</t>
  </si>
  <si>
    <t>Men AAPF Master 70-74</t>
  </si>
  <si>
    <t>Men AAPF Master 70-74 114 1/2</t>
  </si>
  <si>
    <t>Men AAPF Master 70-74 123 1/2</t>
  </si>
  <si>
    <t>Men AAPF Master 70-74 132 1/4</t>
  </si>
  <si>
    <t>Men AAPF Master 70-74 148 3/4</t>
  </si>
  <si>
    <t>Men AAPF Master 70-74 165 1/4</t>
  </si>
  <si>
    <t>Men AAPF Master 70-74 181 3/4</t>
  </si>
  <si>
    <t>Men AAPF Master 70-74 198 1/4</t>
  </si>
  <si>
    <t>Men AAPF Master 70-74 220 1/4</t>
  </si>
  <si>
    <t>Men AAPF Master 70-74 242 1/2</t>
  </si>
  <si>
    <t>Men AAPF Master 70-74 275 1/4</t>
  </si>
  <si>
    <t>Men AAPF Master 70-74 308</t>
  </si>
  <si>
    <t>Men AAPF Master 70-74 SHW</t>
  </si>
  <si>
    <t>Men AAPF Master 75-79</t>
  </si>
  <si>
    <t>Men AAPF Master 75-79 114 1/2</t>
  </si>
  <si>
    <t>Men AAPF Master 75-79 123 1/2</t>
  </si>
  <si>
    <t>Men AAPF Master 75-79 132 1/4</t>
  </si>
  <si>
    <t>Men AAPF Master 75-79 148 3/4</t>
  </si>
  <si>
    <t>Men AAPF Master 75-79 165 1/4</t>
  </si>
  <si>
    <t>Men AAPF Master 75-79 181 3/4</t>
  </si>
  <si>
    <t>Men AAPF Master 75-79 198 1/4</t>
  </si>
  <si>
    <t>Men AAPF Master 75-79 220 1/4</t>
  </si>
  <si>
    <t>Men AAPF Master 75-79 242 1/2</t>
  </si>
  <si>
    <t>Men AAPF Master 75-79 275 1/4</t>
  </si>
  <si>
    <t>Men AAPF Master 75-79 308</t>
  </si>
  <si>
    <t>Men AAPF Master 75-79 SHW</t>
  </si>
  <si>
    <t>Men AAPF Master 80-84</t>
  </si>
  <si>
    <t>Men AAPF Master 80-84 114 1/2</t>
  </si>
  <si>
    <t>Men AAPF Master 80-84 123 1/2</t>
  </si>
  <si>
    <t>Men AAPF Master 80-84 132 1/4</t>
  </si>
  <si>
    <t>Men AAPF Master 80-84 148 3/4</t>
  </si>
  <si>
    <t>Men AAPF Master 80-84 165 1/4</t>
  </si>
  <si>
    <t>Men AAPF Master 80-84 181 3/4</t>
  </si>
  <si>
    <t>Men AAPF Master 80-84 198 1/4</t>
  </si>
  <si>
    <t>Men AAPF Master 80-84 220 1/4</t>
  </si>
  <si>
    <t>Men AAPF Master 80-84 242 1/2</t>
  </si>
  <si>
    <t>Men AAPF Master 80-84 275 1/4</t>
  </si>
  <si>
    <t>Men AAPF Master 80-84 308</t>
  </si>
  <si>
    <t>Men AAPF Master 80-84 SHW</t>
  </si>
  <si>
    <t>Men Guest</t>
  </si>
  <si>
    <t>Men Novice</t>
  </si>
  <si>
    <t>Men Teen</t>
  </si>
  <si>
    <t>Men Teen 13-15</t>
  </si>
  <si>
    <t>Men Teen 13-15 114 1/2</t>
  </si>
  <si>
    <t>Men Teen 13-15 123 1/2</t>
  </si>
  <si>
    <t>Men Teen 13-15 132 1/4</t>
  </si>
  <si>
    <t>Men Teen 13-15 148 3/4</t>
  </si>
  <si>
    <t>Men Teen 13-15 165 1/4</t>
  </si>
  <si>
    <t>Men Teen 13-15 181 3/4</t>
  </si>
  <si>
    <t>Men Teen 13-15 198 1/4</t>
  </si>
  <si>
    <t>Men Teen 13-15 220 1/4</t>
  </si>
  <si>
    <t>Men Teen 13-15 242 1/2</t>
  </si>
  <si>
    <t>Men Teen 13-15 275 1/4</t>
  </si>
  <si>
    <t>Men Teen 13-15 308</t>
  </si>
  <si>
    <t>Men Teen 13-15 SHW</t>
  </si>
  <si>
    <t>Men Teen 16-17</t>
  </si>
  <si>
    <t>Men Teen 16-17 114 1/2</t>
  </si>
  <si>
    <t>Men Teen 16-17 123 1/2</t>
  </si>
  <si>
    <t>Men Teen 16-17 132 1/4</t>
  </si>
  <si>
    <t>Men Teen 16-17 148 3/4</t>
  </si>
  <si>
    <t>Men Teen 16-17 165 1/4</t>
  </si>
  <si>
    <t>Men Teen 16-17 181 3/4</t>
  </si>
  <si>
    <t>Men Teen 16-17 198 1/4</t>
  </si>
  <si>
    <t>Men Teen 16-17 220 1/4</t>
  </si>
  <si>
    <t>Men Teen 16-17 242 1/2</t>
  </si>
  <si>
    <t>Men Teen 16-17 275 1/4</t>
  </si>
  <si>
    <t>Men Teen 16-17 308</t>
  </si>
  <si>
    <t>Men Teen 16-17 SHW</t>
  </si>
  <si>
    <t>Men Teen 18-19</t>
  </si>
  <si>
    <t>Men Teen 18-19 114 1/2</t>
  </si>
  <si>
    <t>Men Teen 18-19 123 1/2</t>
  </si>
  <si>
    <t>Men Teen 18-19 132 1/4</t>
  </si>
  <si>
    <t>Men Teen 18-19 148 3/4</t>
  </si>
  <si>
    <t>Men Teen 18-19 165 1/4</t>
  </si>
  <si>
    <t>Men Teen 18-19 181 3/4</t>
  </si>
  <si>
    <t>Men Teen 18-19 198 1/4</t>
  </si>
  <si>
    <t>Men Teen 18-19 220 1/4</t>
  </si>
  <si>
    <t>Men Teen 18-19 242 1/2</t>
  </si>
  <si>
    <t>Men Teen 18-19 275 1/4</t>
  </si>
  <si>
    <t>Men Teen 18-19 308</t>
  </si>
  <si>
    <t>Men Teen 18-19 SHW</t>
  </si>
  <si>
    <t>Men JR</t>
  </si>
  <si>
    <t>Men JR 114 1/2</t>
  </si>
  <si>
    <t>Men JR 123 1/2</t>
  </si>
  <si>
    <t>Men JR 132 1/4</t>
  </si>
  <si>
    <t>Men JR 148 3/4</t>
  </si>
  <si>
    <t>Men JR 165 1/4</t>
  </si>
  <si>
    <t>Men JR 181 3/4</t>
  </si>
  <si>
    <t>Men JR 198 1/4</t>
  </si>
  <si>
    <t>Men JR 220 1/4</t>
  </si>
  <si>
    <t>Men JR 242 1/2</t>
  </si>
  <si>
    <t>Men JR 275 1/4</t>
  </si>
  <si>
    <t>Men JR 308</t>
  </si>
  <si>
    <t>Men JR SHW</t>
  </si>
  <si>
    <t>Men Open</t>
  </si>
  <si>
    <t>Men Open 114 1/2</t>
  </si>
  <si>
    <t>Men Open 123 1/2</t>
  </si>
  <si>
    <t>Men Open 132 1/4</t>
  </si>
  <si>
    <t>Men Open 148 3/4</t>
  </si>
  <si>
    <t>Men Open 165 1/4</t>
  </si>
  <si>
    <t>Men Open 181 1/4</t>
  </si>
  <si>
    <t>Men Open 198 1/4</t>
  </si>
  <si>
    <t>Men Open 220 1/4</t>
  </si>
  <si>
    <t>Men Open 242 1/2</t>
  </si>
  <si>
    <t>Men Open 275 1/4</t>
  </si>
  <si>
    <t>Men Open 308</t>
  </si>
  <si>
    <t>Men Open SHW</t>
  </si>
  <si>
    <t>Men SubMaster</t>
  </si>
  <si>
    <t>Men SubMaster 114 1/2</t>
  </si>
  <si>
    <t>Men SubMaster 123 1/2</t>
  </si>
  <si>
    <t>Men SubMaster 132 1/4</t>
  </si>
  <si>
    <t>Men SubMaster 148 3/4</t>
  </si>
  <si>
    <t>Men SubMaster 165 1/4</t>
  </si>
  <si>
    <t>Men SubMaster 181 3/4</t>
  </si>
  <si>
    <t>Men SubMaster 198 1/4</t>
  </si>
  <si>
    <t>Men SubMaster 220 1/4</t>
  </si>
  <si>
    <t>Men SubMaster 242 1/2</t>
  </si>
  <si>
    <t>Men SubMaster 275 1/4</t>
  </si>
  <si>
    <t>Men SubMaster 308</t>
  </si>
  <si>
    <t>Men SubMaster SHW</t>
  </si>
  <si>
    <t>Men Master</t>
  </si>
  <si>
    <t>Men Master (40-49)</t>
  </si>
  <si>
    <t>Men Master (50+)</t>
  </si>
  <si>
    <t>Men Master 40-44</t>
  </si>
  <si>
    <t>Men Master 40-44 114 1/2</t>
  </si>
  <si>
    <t>Men Master 40-44 123 1/2</t>
  </si>
  <si>
    <t>Men Master 40-44 132 1/4</t>
  </si>
  <si>
    <t>Men Master 40-44 148 3/4</t>
  </si>
  <si>
    <t>Men Master 40-44 165 1/4</t>
  </si>
  <si>
    <t>Men Master 40-44 181 3/4</t>
  </si>
  <si>
    <t>Men Master 40-44 198 1/4</t>
  </si>
  <si>
    <t>Men Master 40-44 220 1/4</t>
  </si>
  <si>
    <t>Men Master 40-44 242 1/2</t>
  </si>
  <si>
    <t>Men Master 40-44 275 1/4</t>
  </si>
  <si>
    <t>Men Master 40-44 308</t>
  </si>
  <si>
    <t>Men Master 40-44 SHW</t>
  </si>
  <si>
    <t>Men Master 45-49</t>
  </si>
  <si>
    <t>Men Master 45-49 114 1/2</t>
  </si>
  <si>
    <t>Men Master 45-49 123 1/2</t>
  </si>
  <si>
    <t>Men Master 45-49 132 1/4</t>
  </si>
  <si>
    <t>Men Master 45-49 148 3/4</t>
  </si>
  <si>
    <t>Men Master 45-49 165 1/4</t>
  </si>
  <si>
    <t>Men Master 45-49 181 3/4</t>
  </si>
  <si>
    <t>Men Master 45-49 198 1/4</t>
  </si>
  <si>
    <t>Men Master 45-49 220 1/4</t>
  </si>
  <si>
    <t>Men Master 45-49 242 1/2</t>
  </si>
  <si>
    <t>Men Master 45-49 275 1/4</t>
  </si>
  <si>
    <t>Men Master 45-49 308</t>
  </si>
  <si>
    <t>Men Master 45-49 SHW</t>
  </si>
  <si>
    <t>Men Master 50-54</t>
  </si>
  <si>
    <t>Men Master 50-54 114 1/2</t>
  </si>
  <si>
    <t>Men Master 50-54 123 1/2</t>
  </si>
  <si>
    <t>Men Master 50-54 132 1/4</t>
  </si>
  <si>
    <t>Men Master 50-54 148 3/4</t>
  </si>
  <si>
    <t>Men Master 50-54 165 1/4</t>
  </si>
  <si>
    <t>Men Master 50-54 181 3/4</t>
  </si>
  <si>
    <t>Men Master 50-54 198 1/4</t>
  </si>
  <si>
    <t>Men Master 50-54 220 1/4</t>
  </si>
  <si>
    <t>Men Master 50-54 242 1/2</t>
  </si>
  <si>
    <t>Men Master 50-54 275 1/4</t>
  </si>
  <si>
    <t>Men Master 50-54 308</t>
  </si>
  <si>
    <t>Men Master 50-54 SHW</t>
  </si>
  <si>
    <t>Men Master 55-59</t>
  </si>
  <si>
    <t>Men Master 55-59 114 1/2</t>
  </si>
  <si>
    <t>Men Master 55-59 123 1/2</t>
  </si>
  <si>
    <t>Men Master 55-59 132 1/4</t>
  </si>
  <si>
    <t>Men Master 55-59 148 3/4</t>
  </si>
  <si>
    <t>Men Master 55-59 165 1/4</t>
  </si>
  <si>
    <t>Men Master 55-59 181 3/4</t>
  </si>
  <si>
    <t>Men Master 55-59 198 1/4</t>
  </si>
  <si>
    <t>Men Master 55-59 220 1/4</t>
  </si>
  <si>
    <t>Men Master 55-59 242 1/2</t>
  </si>
  <si>
    <t>Men Master 55-59 275 1/4</t>
  </si>
  <si>
    <t>Men Master 55-59 308</t>
  </si>
  <si>
    <t>Men Master 55-59 SHW</t>
  </si>
  <si>
    <t>Men Master 60-64</t>
  </si>
  <si>
    <t>Men Master 60-64 114 1/2</t>
  </si>
  <si>
    <t>Men Master 60-64 123 1/2</t>
  </si>
  <si>
    <t>Men Master 60-64 132 1/4</t>
  </si>
  <si>
    <t>Men Master 60-64 148 3/4</t>
  </si>
  <si>
    <t>Men Master 60-64 165 1/4</t>
  </si>
  <si>
    <t>Men Master 60-64 181 3/4</t>
  </si>
  <si>
    <t>Men Master 60-64 198 1/4</t>
  </si>
  <si>
    <t>Men Master 60-64 220 1/4</t>
  </si>
  <si>
    <t>Men Master 60-64 242 1/2</t>
  </si>
  <si>
    <t>Men Master 60-64 275 1/4</t>
  </si>
  <si>
    <t>Men Master 60-64 308</t>
  </si>
  <si>
    <t>Men Master 60-64 SHW</t>
  </si>
  <si>
    <t>Men Master 65-69</t>
  </si>
  <si>
    <t>Men Master 65-69 114 1/2</t>
  </si>
  <si>
    <t>Men Master 65-69 123 1/2</t>
  </si>
  <si>
    <t>Men Master 65-69 132 1/4</t>
  </si>
  <si>
    <t>Men Master 65-69 148 3/4</t>
  </si>
  <si>
    <t>Men Master 65-69 165 1/4</t>
  </si>
  <si>
    <t>Men Master 65-69 181 3/4</t>
  </si>
  <si>
    <t>Men Master 65-69 198 1/4</t>
  </si>
  <si>
    <t>Men Master 65-69 220 1/4</t>
  </si>
  <si>
    <t>Men Master 65-69 242 1/2</t>
  </si>
  <si>
    <t>Men Master 65-69 275 1/4</t>
  </si>
  <si>
    <t>Men Master 65-69 308</t>
  </si>
  <si>
    <t>Men Master 65-69 SHW</t>
  </si>
  <si>
    <t>Men Master 70-74</t>
  </si>
  <si>
    <t>Men Master 70-74 114 1/2</t>
  </si>
  <si>
    <t>Men Master 70-74 123 1/2</t>
  </si>
  <si>
    <t>Men Master 70-74 132 1/4</t>
  </si>
  <si>
    <t>Men Master 70-74 148 3/4</t>
  </si>
  <si>
    <t>Men Master 70-74 165 1/4</t>
  </si>
  <si>
    <t>Men Master 70-74 181 3/4</t>
  </si>
  <si>
    <t>Men Master 70-74 198 1/4</t>
  </si>
  <si>
    <t>Men Master 70-74 220 1/4</t>
  </si>
  <si>
    <t>Men Master 70-74 242 1/2</t>
  </si>
  <si>
    <t>Men Master 70-74 275 1/4</t>
  </si>
  <si>
    <t>Men Master 70-74 308</t>
  </si>
  <si>
    <t>Men Master 70-74 SHW</t>
  </si>
  <si>
    <t>Men Master 75-79</t>
  </si>
  <si>
    <t>Men Master 75-79 114 1/2</t>
  </si>
  <si>
    <t>Men Master 75-79 123 1/2</t>
  </si>
  <si>
    <t>Men Master 75-79 132 1/4</t>
  </si>
  <si>
    <t>Men Master 75-79 148 3/4</t>
  </si>
  <si>
    <t>Men Master 75-79 165 1/4</t>
  </si>
  <si>
    <t>Men Master 75-79 181 3/4</t>
  </si>
  <si>
    <t>Men Master 75-79 198 1/4</t>
  </si>
  <si>
    <t>Men Master 75-79 220 1/4</t>
  </si>
  <si>
    <t>Men Master 75-79 242 1/2</t>
  </si>
  <si>
    <t>Men Master 75-79 275 1/4</t>
  </si>
  <si>
    <t>Men Master 75-79 308</t>
  </si>
  <si>
    <t>Men Master 75-79 SHW</t>
  </si>
  <si>
    <t>Men Master 80-84</t>
  </si>
  <si>
    <t>Men Master 80-84 114 1/2</t>
  </si>
  <si>
    <t>Men Master 80-84 123 1/2</t>
  </si>
  <si>
    <t>Men Master 80-84 132 1/4</t>
  </si>
  <si>
    <t>Men Master 80-84 148 3/4</t>
  </si>
  <si>
    <t>Men Master 80-84 165 1/4</t>
  </si>
  <si>
    <t>Men Master 80-84 181 3/4</t>
  </si>
  <si>
    <t>Men Master 80-84 198 1/4</t>
  </si>
  <si>
    <t>Men Master 80-84 220 1/4</t>
  </si>
  <si>
    <t>Men Master 80-84 242 1/2</t>
  </si>
  <si>
    <t>Men Master 80-84 275 1/4</t>
  </si>
  <si>
    <t>Men Master 80-84 308</t>
  </si>
  <si>
    <t>Men Master 80-84 SHW</t>
  </si>
  <si>
    <t>Women AAPF Guest</t>
  </si>
  <si>
    <t>Women AAPF Novice</t>
  </si>
  <si>
    <t>Women AAPF Teen</t>
  </si>
  <si>
    <t>Women AAPF Teen 13-15</t>
  </si>
  <si>
    <t>Women AAPF Teen 13-15 097</t>
  </si>
  <si>
    <t>Women AAPF Teen 13-15 105 3/4</t>
  </si>
  <si>
    <t>Women AAPF Teen 13-15 114 1/2</t>
  </si>
  <si>
    <t>Women AAPF Teen 13-15 123 1/2</t>
  </si>
  <si>
    <t>Women AAPF Teen 13-15 132 1/4</t>
  </si>
  <si>
    <t>Women AAPF Teen 13-15 148 3/4</t>
  </si>
  <si>
    <t>Women AAPF Teen 13-15 165 1/4</t>
  </si>
  <si>
    <t>Women AAPF Teen 13-15 181 3/4</t>
  </si>
  <si>
    <t>Women AAPF Teen 13-15 198 1/4</t>
  </si>
  <si>
    <t>Women AAPF Teen 16-17</t>
  </si>
  <si>
    <t>Women AAPF Teen 16-17 097</t>
  </si>
  <si>
    <t>Women AAPF Teen 16-17 105 3/4</t>
  </si>
  <si>
    <t>Women AAPF Teen 16-17 114 1/2</t>
  </si>
  <si>
    <t>Women AAPF Teen 16-17 123 1/2</t>
  </si>
  <si>
    <t>Women AAPF Teen 16-17 132 1/4</t>
  </si>
  <si>
    <t>Women AAPF Teen 16-17 148 3/4</t>
  </si>
  <si>
    <t>Women AAPF Teen 16-17 165 1/4</t>
  </si>
  <si>
    <t>Women AAPF Teen 16-17 181 3/4</t>
  </si>
  <si>
    <t>Women AAPF Teen 16-17 198 1/4</t>
  </si>
  <si>
    <t>Women AAPF Teen 18-19</t>
  </si>
  <si>
    <t>Women AAPF Teen 18-19 097</t>
  </si>
  <si>
    <t>Women AAPF Teen 18-19 105 3/4</t>
  </si>
  <si>
    <t>Women AAPF Teen 18-19 114 1/2</t>
  </si>
  <si>
    <t>Women AAPF Teen 18-19 123 1/2</t>
  </si>
  <si>
    <t>Women AAPF Teen 18-19 132 1/4</t>
  </si>
  <si>
    <t>Women AAPF Teen 18-19 148 3/4</t>
  </si>
  <si>
    <t>Women AAPF Teen 18-19 165 1/4</t>
  </si>
  <si>
    <t>Women AAPF Teen 18-19 181 3/4</t>
  </si>
  <si>
    <t>Women AAPF Teen 18-19 198 1/4</t>
  </si>
  <si>
    <t>Women AAPF JR</t>
  </si>
  <si>
    <t>Women AAPF JR 097</t>
  </si>
  <si>
    <t>Women AAPF JR 105 3/4</t>
  </si>
  <si>
    <t>Women AAPF JR 114 1/2</t>
  </si>
  <si>
    <t>Women AAPF JR 123 1/2</t>
  </si>
  <si>
    <t>Women AAPF JR 132 1/4</t>
  </si>
  <si>
    <t>Women AAPF JR 148 3/4</t>
  </si>
  <si>
    <t>Women AAPF JR 165 1/4</t>
  </si>
  <si>
    <t>Women AAPF JR 181 3/4</t>
  </si>
  <si>
    <t>Women AAPF JR 198 1/4</t>
  </si>
  <si>
    <t>Women AAPF</t>
  </si>
  <si>
    <t>Women AAPF 097</t>
  </si>
  <si>
    <t>Women AAPF 105 3/4</t>
  </si>
  <si>
    <t>Women AAPF 114 1/2</t>
  </si>
  <si>
    <t>Women AAPF 123 1/2</t>
  </si>
  <si>
    <t>Women AAPF 132 1/4</t>
  </si>
  <si>
    <t>Women AAPF 148 3/4</t>
  </si>
  <si>
    <t>Women AAPF 165 1/4</t>
  </si>
  <si>
    <t>Women AAPF 181 3/4</t>
  </si>
  <si>
    <t>Women AAPF 198 1/4</t>
  </si>
  <si>
    <t>Women AAPF SHW</t>
  </si>
  <si>
    <t>Women AAPF SubMstr</t>
  </si>
  <si>
    <t>I</t>
  </si>
  <si>
    <t>Women AAPF SubMstr 097</t>
  </si>
  <si>
    <t>Women AAPF SubMstr 105-3/4</t>
  </si>
  <si>
    <t>Women AAPF SubMstr 114-1/2</t>
  </si>
  <si>
    <t>Women AAPF SubMstr 123-1/2</t>
  </si>
  <si>
    <t>Women AAPF SubMstr 132-1/4</t>
  </si>
  <si>
    <t>Women AAPF SubMstr 148-3/4</t>
  </si>
  <si>
    <t>Women AAPF SubMstr 165-1/4</t>
  </si>
  <si>
    <t>Women AAPF SubMstr 181-3/4</t>
  </si>
  <si>
    <t>Women AAPF SubMstr 198-1/4</t>
  </si>
  <si>
    <t>Women AAPF Master</t>
  </si>
  <si>
    <t>Women AAPF Master (40-49)</t>
  </si>
  <si>
    <t>Women AAPF Master (50+)</t>
  </si>
  <si>
    <t>Women AAPF Master 40-44</t>
  </si>
  <si>
    <t>Women AAPF Master 40-44 097</t>
  </si>
  <si>
    <t>Women AAPF Master 40-44 105 3/4</t>
  </si>
  <si>
    <t>Women AAPF Master 40-44 114 1/2</t>
  </si>
  <si>
    <t>Women AAPF Master 40-44 123 1/2</t>
  </si>
  <si>
    <t>Women AAPF Master 40-44 132 1/4</t>
  </si>
  <si>
    <t>Women AAPF Master 40-44 148 3/4</t>
  </si>
  <si>
    <t>Women AAPF Master 40-44 165 1/4</t>
  </si>
  <si>
    <t>Women AAPF Master 40-44 181 3/4</t>
  </si>
  <si>
    <t>Women AAPF Master 40-44 198 1/4</t>
  </si>
  <si>
    <t>Women AAPF Master 45-49</t>
  </si>
  <si>
    <t>Women AAPF Master 45-49 097</t>
  </si>
  <si>
    <t>Women AAPF Master 45-49 105 3/4</t>
  </si>
  <si>
    <t>Women AAPF Master 45-49 114 1/2</t>
  </si>
  <si>
    <t>Women AAPF Master 45-49 123 1/2</t>
  </si>
  <si>
    <t>Women AAPF Master 45-49 132 1/4</t>
  </si>
  <si>
    <t>Women AAPF Master 45-49 148 3/4</t>
  </si>
  <si>
    <t>Women AAPF Master 45-49 165 1/4</t>
  </si>
  <si>
    <t>Women AAPF Master 45-49 181 3/4</t>
  </si>
  <si>
    <t>Women AAPF Master 45-49 198 1/4</t>
  </si>
  <si>
    <t>Women AAPF Master 50-54</t>
  </si>
  <si>
    <t>Women AAPF Master 50-54 097</t>
  </si>
  <si>
    <t>Women AAPF Master 50-54 105 3/4</t>
  </si>
  <si>
    <t>Women AAPF Master 50-54 114 1/2</t>
  </si>
  <si>
    <t>Women AAPF Master 50-54 123 1/2</t>
  </si>
  <si>
    <t>Women AAPF Master 50-54 132 1/4</t>
  </si>
  <si>
    <t>Women AAPF Master 50-54 148 3/4</t>
  </si>
  <si>
    <t>Women AAPF Master 50-54 165 1/4</t>
  </si>
  <si>
    <t>Women AAPF Master 50-54 181 3/4</t>
  </si>
  <si>
    <t>Women AAPF Master 50-54 198 1/4</t>
  </si>
  <si>
    <t>Women AAPF Master 55-59</t>
  </si>
  <si>
    <t>Women AAPF Master 55-59 097</t>
  </si>
  <si>
    <t>Women AAPF Master 55-59 105 3/4</t>
  </si>
  <si>
    <t>Women AAPF Master 55-59 114 1/2</t>
  </si>
  <si>
    <t>Women AAPF Master 55-59 123 1/2</t>
  </si>
  <si>
    <t>Women AAPF Master 55-59 132 1/4</t>
  </si>
  <si>
    <t>Women AAPF Master 55-59 148 3/4</t>
  </si>
  <si>
    <t>Women AAPF Master 55-59 165 1/4</t>
  </si>
  <si>
    <t>Women AAPF Master 55-59 181 3/4</t>
  </si>
  <si>
    <t>Women AAPF Master 55-59 198 1/4</t>
  </si>
  <si>
    <t>Women AAPF Master 60-64</t>
  </si>
  <si>
    <t>Women AAPF Master 60-64 097</t>
  </si>
  <si>
    <t>Women AAPF Master 60-64 105 3/4</t>
  </si>
  <si>
    <t>Women AAPF Master 60-64 114 1/2</t>
  </si>
  <si>
    <t>Women AAPF Master 60-64 123 1/2</t>
  </si>
  <si>
    <t>Women AAPF Master 60-64 132 1/4</t>
  </si>
  <si>
    <t>Women AAPF Master 60-64 148 3/4</t>
  </si>
  <si>
    <t>Women AAPF Master 60-64 165 1/4</t>
  </si>
  <si>
    <t>Women AAPF Master 60-64 181 3/4</t>
  </si>
  <si>
    <t>Women AAPF Master 60-64 198 1/4</t>
  </si>
  <si>
    <t>Women AAPF Master 65-69</t>
  </si>
  <si>
    <t>Women AAPF Master 65-69 097</t>
  </si>
  <si>
    <t>Women AAPF Master 65-69 105 3/4</t>
  </si>
  <si>
    <t>Women AAPF Master 65-69 114 1/2</t>
  </si>
  <si>
    <t>Women AAPF Master 65-69 123 1/2</t>
  </si>
  <si>
    <t>Women AAPF Master 65-69 132 1/4</t>
  </si>
  <si>
    <t>Women AAPF Master 65-69 148 3/4</t>
  </si>
  <si>
    <t>Women AAPF Master 65-69 165 1/4</t>
  </si>
  <si>
    <t>Women AAPF Master 65-69 181 3/4</t>
  </si>
  <si>
    <t>Women AAPF Master 65-69 198 1/4</t>
  </si>
  <si>
    <t>Women AAPF Master 70-74</t>
  </si>
  <si>
    <t>Women AAPF Master 70-74 097</t>
  </si>
  <si>
    <t>Women AAPF Master 70-74 105 3/4</t>
  </si>
  <si>
    <t>Women AAPF Master 70-74 114 1/2</t>
  </si>
  <si>
    <t>Women AAPF Master 70-74 123 1/2</t>
  </si>
  <si>
    <t>Women AAPF Master 70-74 132 1/4</t>
  </si>
  <si>
    <t>Women AAPF Master 70-74 148 3/4</t>
  </si>
  <si>
    <t>Women AAPF Master 70-74 165 1/4</t>
  </si>
  <si>
    <t>Women AAPF Master 70-74 181 3/4</t>
  </si>
  <si>
    <t>Women AAPF Master 70-74 198 1/4</t>
  </si>
  <si>
    <t>Women Guest</t>
  </si>
  <si>
    <t>Women Novice</t>
  </si>
  <si>
    <t>Women Teen</t>
  </si>
  <si>
    <t>Women Teen 13-15</t>
  </si>
  <si>
    <t>Women Teen 13-15 097</t>
  </si>
  <si>
    <t>Women Teen 13-15 105 3/4</t>
  </si>
  <si>
    <t>Women Teen 13-15 114 1/2</t>
  </si>
  <si>
    <t>Women Teen 13-15 123 1/2</t>
  </si>
  <si>
    <t>Women Teen 13-15 132 1/4</t>
  </si>
  <si>
    <t>Women Teen 13-15 148 3/4</t>
  </si>
  <si>
    <t>Women Teen 13-15 165 1/4</t>
  </si>
  <si>
    <t>Women Teen 13-15 181 3/4</t>
  </si>
  <si>
    <t>Women Teen 13-15 198 1/4</t>
  </si>
  <si>
    <t>Women Teen 16-17</t>
  </si>
  <si>
    <t>Women Teen 16-17 097</t>
  </si>
  <si>
    <t>Women Teen 16-17 105 3/4</t>
  </si>
  <si>
    <t>Women Teen 16-17 114 1/2</t>
  </si>
  <si>
    <t>Women Teen 16-17 123 1/2</t>
  </si>
  <si>
    <t>Women Teen 16-17 132 1/4</t>
  </si>
  <si>
    <t>Women Teen 16-17 148 3/4</t>
  </si>
  <si>
    <t>Women Teen 16-17 165 1/4</t>
  </si>
  <si>
    <t>Women Teen 16-17 181 3/4</t>
  </si>
  <si>
    <t>Women Teen 16-17 198 1/4</t>
  </si>
  <si>
    <t>Women Teen 18-19</t>
  </si>
  <si>
    <t>Women Teen 18-19 097</t>
  </si>
  <si>
    <t>Women Teen 18-19 105 3/4</t>
  </si>
  <si>
    <t>Women Teen 18-19 114 1/2</t>
  </si>
  <si>
    <t>Women Teen 18-19 123 1/2</t>
  </si>
  <si>
    <t>Women Teen 18-19 132 1/4</t>
  </si>
  <si>
    <t>Women Teen 18-19 148 3/4</t>
  </si>
  <si>
    <t>Women Teen 18-19 165 1/4</t>
  </si>
  <si>
    <t>Women Teen 18-19 181 3/4</t>
  </si>
  <si>
    <t>Women Teen 18-19 198 1/4</t>
  </si>
  <si>
    <t>Women JR</t>
  </si>
  <si>
    <t>Women JR 097</t>
  </si>
  <si>
    <t>Women JR 105-3/4</t>
  </si>
  <si>
    <t>Women JR 114-1/2</t>
  </si>
  <si>
    <t>Women JR 123-1/2</t>
  </si>
  <si>
    <t>Women JR 132-1/4</t>
  </si>
  <si>
    <t>Women JR 148-3/4</t>
  </si>
  <si>
    <t>Women JR 165-1/4</t>
  </si>
  <si>
    <t>Women JR 181-3/4</t>
  </si>
  <si>
    <t>Women JR 198-1/4</t>
  </si>
  <si>
    <t>Women Open</t>
  </si>
  <si>
    <t>Women Open 097</t>
  </si>
  <si>
    <t>Women Open 105-3/4</t>
  </si>
  <si>
    <t>Women Open 114-1/2</t>
  </si>
  <si>
    <t>Women Open 123-1/2</t>
  </si>
  <si>
    <t>Women Open 132-1/4</t>
  </si>
  <si>
    <t>Women Open 148-3/4</t>
  </si>
  <si>
    <t>Women Open 165-1/4</t>
  </si>
  <si>
    <t>Women Open 181-3/4</t>
  </si>
  <si>
    <t>Women Open 198-1/4</t>
  </si>
  <si>
    <t>Women Open SHW</t>
  </si>
  <si>
    <t>Women SubMstr</t>
  </si>
  <si>
    <t>Women SubMstr 097</t>
  </si>
  <si>
    <t>Women SubMstr 105-3/4</t>
  </si>
  <si>
    <t>Women SubMstr 114-1/2</t>
  </si>
  <si>
    <t>Women SubMstr 123-1/2</t>
  </si>
  <si>
    <t>Women SubMstr 132-1/4</t>
  </si>
  <si>
    <t>Women SubMstr 148-3/4</t>
  </si>
  <si>
    <t>Women SubMstr 165-1/4</t>
  </si>
  <si>
    <t>Women SubMstr 181-3/4</t>
  </si>
  <si>
    <t>Women SubMstr 198-1/4</t>
  </si>
  <si>
    <t>Women Master</t>
  </si>
  <si>
    <t>Women Master (40-49)</t>
  </si>
  <si>
    <t>Women Master (50+)</t>
  </si>
  <si>
    <t>Women Master 40-44</t>
  </si>
  <si>
    <t>Women Master 40-44 097</t>
  </si>
  <si>
    <t>Women Master 40-44 105 3/4</t>
  </si>
  <si>
    <t>Women Master 40-44 114 1/2</t>
  </si>
  <si>
    <t>Women Master 40-44 123 1/2</t>
  </si>
  <si>
    <t>Women Master 40-44 132 1/4</t>
  </si>
  <si>
    <t>Women Master 40-44 148 3/4</t>
  </si>
  <si>
    <t>Women Master 40-44 165 1/4</t>
  </si>
  <si>
    <t>Women Master 40-44 181 3/4</t>
  </si>
  <si>
    <t>Women Master 40-44 198 1/4</t>
  </si>
  <si>
    <t>Women Master 45-49</t>
  </si>
  <si>
    <t>Women Master 45-49 097</t>
  </si>
  <si>
    <t>Women Master 45-49 105 3/4</t>
  </si>
  <si>
    <t>Women Master 45-49 114 1/2</t>
  </si>
  <si>
    <t>Women Master 45-49 123 1/2</t>
  </si>
  <si>
    <t>Women Master 45-49 132 1/4</t>
  </si>
  <si>
    <t>Women Master 45-49 148 3/4</t>
  </si>
  <si>
    <t>Women Master 45-49 165 1/4</t>
  </si>
  <si>
    <t>Women Master 45-49 181 3/4</t>
  </si>
  <si>
    <t>Women Master 45-49 198 1/4</t>
  </si>
  <si>
    <t>Women Master 50-54</t>
  </si>
  <si>
    <t>Women Master 50-54 097</t>
  </si>
  <si>
    <t>Women Master 50-54 105 3/4</t>
  </si>
  <si>
    <t>Women Master 50-54 114 1/2</t>
  </si>
  <si>
    <t>Women Master 50-54 123 1/2</t>
  </si>
  <si>
    <t>Women Master 50-54 132 1/4</t>
  </si>
  <si>
    <t>Women Master 50-54 148 3/4</t>
  </si>
  <si>
    <t>Women Master 50-54 165 1/4</t>
  </si>
  <si>
    <t>Women Master 50-54 181 3/4</t>
  </si>
  <si>
    <t>Women Master 50-54 198 1/4</t>
  </si>
  <si>
    <t>Women Master 55-59</t>
  </si>
  <si>
    <t>Women Master 55-59 097</t>
  </si>
  <si>
    <t>Women Master 55-59 105 3/4</t>
  </si>
  <si>
    <t>Women Master 55-59 114 1/2</t>
  </si>
  <si>
    <t>Women Master 55-59 123 1/2</t>
  </si>
  <si>
    <t>Women Master 55-59 132 1/4</t>
  </si>
  <si>
    <t>Women Master 55-59 148 3/4</t>
  </si>
  <si>
    <t>Women Master 55-59 165 1/4</t>
  </si>
  <si>
    <t>Women Master 55-59 181 3/4</t>
  </si>
  <si>
    <t>Women Master 55-59 198 1/4</t>
  </si>
  <si>
    <t>Women Master 60-64</t>
  </si>
  <si>
    <t>Women Master 60-64 097</t>
  </si>
  <si>
    <t>Women Master 60-64 105 3/4</t>
  </si>
  <si>
    <t>Women Master 60-64 114 1/2</t>
  </si>
  <si>
    <t>Women Master 60-64 123 1/2</t>
  </si>
  <si>
    <t>Women Master 60-64 132 1/4</t>
  </si>
  <si>
    <t>Women Master 60-64 148 3/4</t>
  </si>
  <si>
    <t>Women Master 60-64 165 1/4</t>
  </si>
  <si>
    <t>Women Master 60-64 181 3/4</t>
  </si>
  <si>
    <t>Women Master 60-64 198 1/4</t>
  </si>
  <si>
    <t>Women Master 65-69</t>
  </si>
  <si>
    <t>Women Master 65-69 097</t>
  </si>
  <si>
    <t>Women Master 65-69 105 3/4</t>
  </si>
  <si>
    <t>Women Master 65-69 114 1/2</t>
  </si>
  <si>
    <t>Women Master 65-69 123 1/2</t>
  </si>
  <si>
    <t>Women Master 65-69 132 1/4</t>
  </si>
  <si>
    <t>Women Master 65-69 148 3/4</t>
  </si>
  <si>
    <t>Women Master 65-69 165 1/4</t>
  </si>
  <si>
    <t>Women Master 65-69 181 3/4</t>
  </si>
  <si>
    <t>Women Master 65-69 198 1/4</t>
  </si>
  <si>
    <t>Women Master 70-74</t>
  </si>
  <si>
    <t>Women Master 70-74 097</t>
  </si>
  <si>
    <t>Women Master 70-74 105 3/4</t>
  </si>
  <si>
    <t>Women Master 70-74 114 1/2</t>
  </si>
  <si>
    <t>Women Master 70-74 123 1/2</t>
  </si>
  <si>
    <t>Women Master 70-74 132 1/4</t>
  </si>
  <si>
    <t>Women Master 70-74 148 3/4</t>
  </si>
  <si>
    <t>Women Master 70-74 165 1/4</t>
  </si>
  <si>
    <t>Women Master 70-74 181 3/4</t>
  </si>
  <si>
    <t>Women Master 70-74 198 1/4</t>
  </si>
  <si>
    <t>Divisions</t>
  </si>
  <si>
    <t>Abbrev</t>
  </si>
  <si>
    <t>Description</t>
  </si>
  <si>
    <t>Scoring</t>
  </si>
  <si>
    <t>M-Nov</t>
  </si>
  <si>
    <t>Men's Novice</t>
  </si>
  <si>
    <t>M-T2ST</t>
  </si>
  <si>
    <t>T(16-17) Single Tested</t>
  </si>
  <si>
    <t>M-T3RT</t>
  </si>
  <si>
    <t>T(18-19) Raw Tested</t>
  </si>
  <si>
    <t>M-M3R</t>
  </si>
  <si>
    <t>M(50-54) Raw</t>
  </si>
  <si>
    <t>M-M3RT</t>
  </si>
  <si>
    <t>M(50-54) Raw Tested</t>
  </si>
  <si>
    <t>M-M4RT</t>
  </si>
  <si>
    <t>M(55-59) Raw Tested</t>
  </si>
  <si>
    <t>M(40-44) Raw</t>
  </si>
  <si>
    <t>M-M2RT</t>
  </si>
  <si>
    <t>M(45-49) Raw Tested</t>
  </si>
  <si>
    <t>M-M1RT</t>
  </si>
  <si>
    <t>M(40-44) Raw Tested</t>
  </si>
  <si>
    <t>M-OR</t>
  </si>
  <si>
    <t>Men's Open Raw</t>
  </si>
  <si>
    <t>M-ORT</t>
  </si>
  <si>
    <t>Men's Open Raw Tested</t>
  </si>
  <si>
    <t>M-OS</t>
  </si>
  <si>
    <t>Open Single Ply</t>
  </si>
  <si>
    <t>M-OST</t>
  </si>
  <si>
    <t>Open Single Ply Tested</t>
  </si>
  <si>
    <t>M-SM S</t>
  </si>
  <si>
    <t>SubM Single Ply</t>
  </si>
  <si>
    <t>M-SMST</t>
  </si>
  <si>
    <t>SubM Single Ply Tested</t>
  </si>
  <si>
    <t>M-M4M</t>
  </si>
  <si>
    <t>M(55-59) Multi Ply</t>
  </si>
  <si>
    <t>M-OM</t>
  </si>
  <si>
    <t>Open Multi Ply</t>
  </si>
  <si>
    <t>F-Nov</t>
  </si>
  <si>
    <t>Women's Novice</t>
  </si>
  <si>
    <t>F-OR</t>
  </si>
  <si>
    <t>Women's Open Raw</t>
  </si>
  <si>
    <t>F-ORT</t>
  </si>
  <si>
    <t>W Open Raw Tested</t>
  </si>
  <si>
    <t>F-JRT</t>
  </si>
  <si>
    <t>WJunior Raw Tested</t>
  </si>
  <si>
    <t>F-M1RT</t>
  </si>
  <si>
    <t>W M(40-44) Raw Tested</t>
  </si>
  <si>
    <t>M-JRT</t>
  </si>
  <si>
    <t>Men's Junior Raw Tested</t>
  </si>
  <si>
    <t>M-M4MT</t>
  </si>
  <si>
    <t>Men's M(55-59)Multi Tested</t>
  </si>
  <si>
    <t>M-M1R</t>
  </si>
  <si>
    <t xml:space="preserve">M(45-49) Raw </t>
  </si>
  <si>
    <t xml:space="preserve">M-M2R </t>
  </si>
  <si>
    <t>M (55-59) Raw</t>
  </si>
  <si>
    <t>F-M1R</t>
  </si>
  <si>
    <t xml:space="preserve">W M(40-44) Raw </t>
  </si>
  <si>
    <t>M-T3R</t>
  </si>
  <si>
    <t>T(18-19) Raw</t>
  </si>
  <si>
    <t>F-M2RT</t>
  </si>
  <si>
    <t>W Sub M (33-39) Raw</t>
  </si>
  <si>
    <t>M-SM2T</t>
  </si>
  <si>
    <t>M Sub M (33-39) RawTested</t>
  </si>
  <si>
    <t>M-SM2R</t>
  </si>
  <si>
    <t>M Sub M (33-39) Raw</t>
  </si>
  <si>
    <t>M-T4RT</t>
  </si>
  <si>
    <t>T(13-15) Raw Tested</t>
  </si>
  <si>
    <t>M-R</t>
  </si>
  <si>
    <t>Mens (20-24) Raw</t>
  </si>
  <si>
    <t>Division</t>
  </si>
  <si>
    <t>Format must begin M- or F-</t>
  </si>
  <si>
    <r>
      <rPr>
        <b/>
        <sz val="12"/>
        <rFont val="Arial"/>
        <family val="2"/>
      </rPr>
      <t>Powerlifting:</t>
    </r>
    <r>
      <rPr>
        <b/>
        <sz val="12"/>
        <color rgb="FFFF0000"/>
        <rFont val="Arial"/>
        <family val="2"/>
      </rPr>
      <t xml:space="preserve">  Raw Division</t>
    </r>
  </si>
  <si>
    <t>Women</t>
  </si>
  <si>
    <t>Men</t>
  </si>
  <si>
    <r>
      <rPr>
        <b/>
        <sz val="12"/>
        <rFont val="Arial"/>
        <family val="2"/>
      </rPr>
      <t>Powerlifting:</t>
    </r>
    <r>
      <rPr>
        <b/>
        <sz val="12"/>
        <color rgb="FFFF0000"/>
        <rFont val="Arial"/>
        <family val="2"/>
      </rPr>
      <t xml:space="preserve">  Classic Raw Division</t>
    </r>
  </si>
  <si>
    <r>
      <rPr>
        <b/>
        <sz val="12"/>
        <rFont val="Arial"/>
        <family val="2"/>
      </rPr>
      <t>Powerlifting:</t>
    </r>
    <r>
      <rPr>
        <b/>
        <sz val="12"/>
        <color rgb="FFFF0000"/>
        <rFont val="Arial"/>
        <family val="2"/>
      </rPr>
      <t xml:space="preserve">  Single Ply Division</t>
    </r>
  </si>
  <si>
    <r>
      <rPr>
        <b/>
        <sz val="12"/>
        <rFont val="Arial"/>
        <family val="2"/>
      </rPr>
      <t>Bench Press:</t>
    </r>
    <r>
      <rPr>
        <b/>
        <sz val="12"/>
        <color rgb="FFFF0000"/>
        <rFont val="Arial"/>
        <family val="2"/>
      </rPr>
      <t xml:space="preserve">  Raw Division</t>
    </r>
  </si>
  <si>
    <r>
      <rPr>
        <b/>
        <sz val="12"/>
        <rFont val="Arial"/>
        <family val="2"/>
      </rPr>
      <t>Bench Press:</t>
    </r>
    <r>
      <rPr>
        <b/>
        <sz val="12"/>
        <color rgb="FFFF0000"/>
        <rFont val="Arial"/>
        <family val="2"/>
      </rPr>
      <t xml:space="preserve">  Single Ply Division</t>
    </r>
  </si>
  <si>
    <r>
      <rPr>
        <b/>
        <sz val="12"/>
        <rFont val="Arial"/>
        <family val="2"/>
      </rPr>
      <t>Deadlift:</t>
    </r>
    <r>
      <rPr>
        <b/>
        <sz val="12"/>
        <color rgb="FFFF0000"/>
        <rFont val="Arial"/>
        <family val="2"/>
      </rPr>
      <t xml:space="preserve">  Raw Division</t>
    </r>
  </si>
  <si>
    <t>56.0kg/123.4lb Open Women Raw APF</t>
  </si>
  <si>
    <t>Heather Otto</t>
  </si>
  <si>
    <t>82.5kg/181.8lb Junior (20-23) Men Raw APF</t>
  </si>
  <si>
    <t>John Jensen</t>
  </si>
  <si>
    <t>Ethan Radin</t>
  </si>
  <si>
    <t>90.0kg/198.4lb Open Men Raw APF</t>
  </si>
  <si>
    <t>100.0kg/220.4lb Open Men Classic Raw AAPF</t>
  </si>
  <si>
    <t>Anthony Campo</t>
  </si>
  <si>
    <t>Greg Griffith</t>
  </si>
  <si>
    <t>F-RT3</t>
  </si>
  <si>
    <t>F-RJR</t>
  </si>
  <si>
    <t>F-RO</t>
  </si>
  <si>
    <t>M-RJR</t>
  </si>
  <si>
    <t>M-RO</t>
  </si>
  <si>
    <t>F-CRJR</t>
  </si>
  <si>
    <t>M-CRJR</t>
  </si>
  <si>
    <t>M-CRO</t>
  </si>
  <si>
    <t>M-CRSM</t>
  </si>
  <si>
    <t>M-SPJR</t>
  </si>
  <si>
    <t>Best Lifters:</t>
  </si>
  <si>
    <t>Powerlift</t>
  </si>
  <si>
    <t>82.5kg/181.8lb Open Men Raw APF</t>
  </si>
  <si>
    <t>90.0kg/198.4lb Junior(20-23) Men Single Ply AAPF</t>
  </si>
  <si>
    <t>75kg/165.4lb Junior (20-23) Men Classic Raw AAPF</t>
  </si>
  <si>
    <t>Austin Rawls</t>
  </si>
  <si>
    <t>75kg/165.4lb Open Men Raw APF</t>
  </si>
  <si>
    <t>Adam Bavelas</t>
  </si>
  <si>
    <t>Cameron Bucuren</t>
  </si>
  <si>
    <t>Cody Larsen</t>
  </si>
  <si>
    <t>Steven Seril</t>
  </si>
  <si>
    <t>82.5kg/181lb Open Men Raw APF</t>
  </si>
  <si>
    <t>Austin Hartford</t>
  </si>
  <si>
    <t>Chase Carlisle</t>
  </si>
  <si>
    <t>Michael Carlisle</t>
  </si>
  <si>
    <t>Tommy Ponzio</t>
  </si>
  <si>
    <t>M-SPM2</t>
  </si>
  <si>
    <t>100.0kg/220lb Open Men Single Ply APF</t>
  </si>
  <si>
    <t>110.0kg/242lb Open Men Classic Raw AAPF</t>
  </si>
  <si>
    <t>Daniel Schluter</t>
  </si>
  <si>
    <t>110.0kg/242lb SubMaster Men Classic Raw APF</t>
  </si>
  <si>
    <t>Haili Kupuka'a</t>
  </si>
  <si>
    <t>Nick Motta</t>
  </si>
  <si>
    <t>125.0kg/275lb Master (45-49) Men Raw APF</t>
  </si>
  <si>
    <t>Andy Pepito</t>
  </si>
  <si>
    <t>M-RM2</t>
  </si>
  <si>
    <t>125.0kg/275lb Open Men Raw APF</t>
  </si>
  <si>
    <t>Paul Rose</t>
  </si>
  <si>
    <t>Gabriella Olson</t>
  </si>
  <si>
    <t>Susie Rose</t>
  </si>
  <si>
    <t>56.0kg/123.4lb Master 65+ Women Raw APF</t>
  </si>
  <si>
    <t>F-RM6</t>
  </si>
  <si>
    <t>56.0kg/123.4lb Junior (20-23) Women Raw APF</t>
  </si>
  <si>
    <t>Allison West</t>
  </si>
  <si>
    <t>60.0kg/132lb Junior (20-23) Women Raw APF</t>
  </si>
  <si>
    <t>Brittney Bavelas</t>
  </si>
  <si>
    <t>60.0kg/132lb Open Women Raw APF</t>
  </si>
  <si>
    <t>Natalie Dobson</t>
  </si>
  <si>
    <t>60kg/132lb Junior (20-23) Women Classic Raw AAPF</t>
  </si>
  <si>
    <t>Mckinzi Atwood</t>
  </si>
  <si>
    <t>67.5kg/148.8lb Open Women Raw APF</t>
  </si>
  <si>
    <t>Kimberly Miloser</t>
  </si>
  <si>
    <t>Hilary Murray</t>
  </si>
  <si>
    <t>67.5kg/148.8lb Junior (20-23) Women Raw APF</t>
  </si>
  <si>
    <t>Christina Martinez</t>
  </si>
  <si>
    <t>75kg/165.4lb Teen (16-17) Women Raw AAPF</t>
  </si>
  <si>
    <t>Taylor Vigil</t>
  </si>
  <si>
    <t>90kg/198lb Open Women Raw AAPF</t>
  </si>
  <si>
    <t>Mia Ristovska</t>
  </si>
  <si>
    <t>Emma Hogan</t>
  </si>
  <si>
    <t>Brandon Carlisle</t>
  </si>
  <si>
    <t>90+kg/198+lb Open Women Raw APF</t>
  </si>
  <si>
    <t>110.0kg/242.lb Junior (20-23) Men Raw APF</t>
  </si>
  <si>
    <t>125.0kg/275lb Open Men Classic Raw AAPF</t>
  </si>
  <si>
    <t>DQ-Naja Mavalwalla</t>
  </si>
  <si>
    <t>DQ</t>
  </si>
  <si>
    <t>Womens Raw Open:  Hilary Murray</t>
  </si>
  <si>
    <t>Womens Raw Junior: Allison West</t>
  </si>
  <si>
    <t>Mens Raw Open: Ethan Radin</t>
  </si>
  <si>
    <t>Mens Classic Raw Open: Michael Carlisle</t>
  </si>
  <si>
    <t>State</t>
  </si>
  <si>
    <t>ID</t>
  </si>
  <si>
    <t>Place</t>
  </si>
  <si>
    <t>Other Notes</t>
  </si>
  <si>
    <t>UT</t>
  </si>
  <si>
    <t>N/A</t>
  </si>
  <si>
    <t>Judges:</t>
  </si>
  <si>
    <t>Jon Cunningham</t>
  </si>
  <si>
    <t>Chris McGrail</t>
  </si>
  <si>
    <t>Sean Olsen</t>
  </si>
  <si>
    <t>Scott Mecham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</si>
</sst>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6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u/>
      <sz val="16"/>
      <name val="Arial"/>
      <family val="2"/>
    </font>
    <font>
      <b/>
      <u/>
      <sz val="18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sz val="11"/>
      <color indexed="8"/>
      <name val="Calibri"/>
      <family val="2"/>
      <charset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Calibri"/>
      <family val="2"/>
    </font>
    <font>
      <b/>
      <sz val="11"/>
      <color rgb="FFC00000"/>
      <name val="Calibri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1"/>
      <name val="Calibri"/>
      <family val="2"/>
    </font>
    <font>
      <sz val="11"/>
      <name val="Calibri"/>
      <family val="2"/>
      <charset val="1"/>
    </font>
    <font>
      <b/>
      <sz val="10"/>
      <color rgb="FFC00000"/>
      <name val="Arial"/>
      <family val="2"/>
    </font>
    <font>
      <b/>
      <i/>
      <sz val="11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44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42"/>
        <bgColor indexed="31"/>
      </patternFill>
    </fill>
    <fill>
      <patternFill patternType="solid">
        <fgColor indexed="41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31"/>
        <bgColor indexed="42"/>
      </patternFill>
    </fill>
    <fill>
      <patternFill patternType="solid">
        <fgColor indexed="22"/>
        <bgColor indexed="4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2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42"/>
      </patternFill>
    </fill>
    <fill>
      <patternFill patternType="solid">
        <fgColor rgb="FFFFFF00"/>
        <bgColor indexed="4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1"/>
      </bottom>
      <diagonal/>
    </border>
    <border>
      <left/>
      <right/>
      <top/>
      <bottom style="medium">
        <color indexed="41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26" fillId="4" borderId="7" applyNumberFormat="0" applyAlignment="0" applyProtection="0"/>
    <xf numFmtId="0" fontId="14" fillId="16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21" fillId="0" borderId="0"/>
  </cellStyleXfs>
  <cellXfs count="60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10" xfId="0" applyFont="1" applyBorder="1" applyAlignment="1">
      <alignment horizontal="left"/>
    </xf>
    <xf numFmtId="2" fontId="18" fillId="0" borderId="10" xfId="0" applyNumberFormat="1" applyFont="1" applyBorder="1" applyAlignment="1">
      <alignment horizontal="left"/>
    </xf>
    <xf numFmtId="2" fontId="0" fillId="0" borderId="10" xfId="0" applyNumberFormat="1" applyFill="1" applyBorder="1" applyAlignment="1">
      <alignment horizontal="left"/>
    </xf>
    <xf numFmtId="164" fontId="0" fillId="0" borderId="10" xfId="0" applyNumberFormat="1" applyBorder="1" applyAlignment="1">
      <alignment horizontal="left"/>
    </xf>
    <xf numFmtId="0" fontId="19" fillId="6" borderId="10" xfId="0" applyFont="1" applyFill="1" applyBorder="1" applyAlignment="1">
      <alignment horizontal="left"/>
    </xf>
    <xf numFmtId="0" fontId="0" fillId="0" borderId="10" xfId="0" applyBorder="1"/>
    <xf numFmtId="2" fontId="19" fillId="6" borderId="10" xfId="0" applyNumberFormat="1" applyFont="1" applyFill="1" applyBorder="1" applyAlignment="1">
      <alignment horizontal="left"/>
    </xf>
    <xf numFmtId="2" fontId="19" fillId="0" borderId="10" xfId="0" applyNumberFormat="1" applyFont="1" applyFill="1" applyBorder="1" applyAlignment="1">
      <alignment horizontal="left"/>
    </xf>
    <xf numFmtId="0" fontId="0" fillId="18" borderId="10" xfId="0" applyFill="1" applyBorder="1" applyAlignment="1">
      <alignment horizontal="left"/>
    </xf>
    <xf numFmtId="2" fontId="0" fillId="18" borderId="10" xfId="0" applyNumberFormat="1" applyFont="1" applyFill="1" applyBorder="1" applyAlignment="1">
      <alignment horizontal="left"/>
    </xf>
    <xf numFmtId="2" fontId="0" fillId="18" borderId="10" xfId="0" applyNumberFormat="1" applyFill="1" applyBorder="1" applyAlignment="1">
      <alignment horizontal="left"/>
    </xf>
    <xf numFmtId="164" fontId="0" fillId="18" borderId="10" xfId="0" applyNumberFormat="1" applyFill="1" applyBorder="1" applyAlignment="1">
      <alignment horizontal="left"/>
    </xf>
    <xf numFmtId="0" fontId="21" fillId="0" borderId="10" xfId="42" applyFont="1" applyFill="1" applyBorder="1" applyAlignment="1" applyProtection="1">
      <alignment horizontal="left"/>
      <protection locked="0"/>
    </xf>
    <xf numFmtId="0" fontId="21" fillId="0" borderId="10" xfId="42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left"/>
    </xf>
    <xf numFmtId="0" fontId="22" fillId="0" borderId="0" xfId="0" applyFont="1" applyFill="1" applyAlignment="1">
      <alignment horizontal="left"/>
    </xf>
    <xf numFmtId="164" fontId="0" fillId="0" borderId="0" xfId="0" applyNumberFormat="1"/>
    <xf numFmtId="2" fontId="0" fillId="0" borderId="0" xfId="0" applyNumberFormat="1"/>
    <xf numFmtId="0" fontId="19" fillId="0" borderId="0" xfId="0" applyFont="1"/>
    <xf numFmtId="2" fontId="19" fillId="0" borderId="0" xfId="0" applyNumberFormat="1" applyFont="1" applyAlignment="1">
      <alignment horizontal="right"/>
    </xf>
    <xf numFmtId="0" fontId="0" fillId="0" borderId="0" xfId="0" applyNumberFormat="1" applyFont="1"/>
    <xf numFmtId="0" fontId="25" fillId="19" borderId="12" xfId="42" applyFont="1" applyFill="1" applyBorder="1" applyAlignment="1">
      <alignment horizontal="center"/>
    </xf>
    <xf numFmtId="0" fontId="25" fillId="19" borderId="13" xfId="42" applyFont="1" applyFill="1" applyBorder="1" applyAlignment="1">
      <alignment horizontal="center"/>
    </xf>
    <xf numFmtId="0" fontId="25" fillId="19" borderId="14" xfId="42" applyFont="1" applyFill="1" applyBorder="1" applyAlignment="1">
      <alignment horizontal="center"/>
    </xf>
    <xf numFmtId="0" fontId="21" fillId="0" borderId="12" xfId="42" applyFont="1" applyFill="1" applyBorder="1" applyAlignment="1" applyProtection="1">
      <alignment horizontal="center"/>
      <protection locked="0"/>
    </xf>
    <xf numFmtId="0" fontId="21" fillId="0" borderId="15" xfId="42" applyFont="1" applyFill="1" applyBorder="1" applyAlignment="1" applyProtection="1">
      <alignment horizontal="center"/>
      <protection locked="0"/>
    </xf>
    <xf numFmtId="0" fontId="21" fillId="0" borderId="14" xfId="42" applyFill="1" applyBorder="1" applyAlignment="1" applyProtection="1">
      <alignment horizontal="center"/>
      <protection locked="0"/>
    </xf>
    <xf numFmtId="0" fontId="19" fillId="6" borderId="10" xfId="0" applyFont="1" applyFill="1" applyBorder="1" applyAlignment="1">
      <alignment horizontal="left" wrapText="1"/>
    </xf>
    <xf numFmtId="0" fontId="28" fillId="0" borderId="10" xfId="42" applyFont="1" applyFill="1" applyBorder="1" applyAlignment="1" applyProtection="1">
      <alignment horizontal="center"/>
      <protection locked="0"/>
    </xf>
    <xf numFmtId="164" fontId="19" fillId="22" borderId="10" xfId="0" applyNumberFormat="1" applyFont="1" applyFill="1" applyBorder="1" applyAlignment="1">
      <alignment horizontal="left"/>
    </xf>
    <xf numFmtId="164" fontId="19" fillId="23" borderId="10" xfId="0" applyNumberFormat="1" applyFont="1" applyFill="1" applyBorder="1" applyAlignment="1">
      <alignment horizontal="left"/>
    </xf>
    <xf numFmtId="164" fontId="19" fillId="22" borderId="0" xfId="0" applyNumberFormat="1" applyFont="1" applyFill="1" applyAlignment="1">
      <alignment horizontal="left"/>
    </xf>
    <xf numFmtId="2" fontId="0" fillId="20" borderId="10" xfId="0" applyNumberFormat="1" applyFill="1" applyBorder="1" applyAlignment="1">
      <alignment horizontal="left"/>
    </xf>
    <xf numFmtId="2" fontId="19" fillId="24" borderId="10" xfId="0" applyNumberFormat="1" applyFont="1" applyFill="1" applyBorder="1" applyAlignment="1">
      <alignment horizontal="left"/>
    </xf>
    <xf numFmtId="2" fontId="0" fillId="21" borderId="10" xfId="0" applyNumberFormat="1" applyFill="1" applyBorder="1" applyAlignment="1">
      <alignment horizontal="left"/>
    </xf>
    <xf numFmtId="2" fontId="0" fillId="20" borderId="0" xfId="0" applyNumberFormat="1" applyFill="1" applyAlignment="1">
      <alignment horizontal="left"/>
    </xf>
    <xf numFmtId="0" fontId="0" fillId="0" borderId="10" xfId="0" applyBorder="1" applyAlignment="1">
      <alignment horizontal="left"/>
    </xf>
    <xf numFmtId="0" fontId="19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2" fillId="0" borderId="10" xfId="0" applyFont="1" applyFill="1" applyBorder="1" applyAlignment="1">
      <alignment horizontal="left"/>
    </xf>
    <xf numFmtId="0" fontId="29" fillId="0" borderId="10" xfId="42" applyFont="1" applyFill="1" applyBorder="1" applyAlignment="1" applyProtection="1">
      <alignment horizontal="left"/>
      <protection locked="0"/>
    </xf>
    <xf numFmtId="0" fontId="30" fillId="20" borderId="19" xfId="0" applyFont="1" applyFill="1" applyBorder="1" applyAlignment="1">
      <alignment horizontal="left"/>
    </xf>
    <xf numFmtId="0" fontId="31" fillId="20" borderId="21" xfId="0" applyFont="1" applyFill="1" applyBorder="1" applyAlignment="1">
      <alignment horizontal="center"/>
    </xf>
    <xf numFmtId="0" fontId="30" fillId="20" borderId="20" xfId="0" applyFont="1" applyFill="1" applyBorder="1" applyAlignment="1">
      <alignment horizontal="left"/>
    </xf>
    <xf numFmtId="0" fontId="32" fillId="0" borderId="10" xfId="42" applyFont="1" applyFill="1" applyBorder="1" applyAlignment="1" applyProtection="1">
      <alignment horizontal="center"/>
      <protection locked="0"/>
    </xf>
    <xf numFmtId="0" fontId="33" fillId="0" borderId="10" xfId="42" applyFont="1" applyFill="1" applyBorder="1" applyAlignment="1" applyProtection="1">
      <alignment horizontal="left"/>
      <protection locked="0"/>
    </xf>
    <xf numFmtId="0" fontId="34" fillId="0" borderId="10" xfId="0" applyFont="1" applyBorder="1" applyAlignment="1">
      <alignment horizontal="left"/>
    </xf>
    <xf numFmtId="0" fontId="35" fillId="25" borderId="10" xfId="42" applyFont="1" applyFill="1" applyBorder="1" applyAlignment="1" applyProtection="1">
      <alignment horizontal="center"/>
      <protection locked="0"/>
    </xf>
    <xf numFmtId="0" fontId="27" fillId="18" borderId="16" xfId="0" applyFont="1" applyFill="1" applyBorder="1" applyAlignment="1">
      <alignment horizontal="left" vertical="center"/>
    </xf>
    <xf numFmtId="0" fontId="27" fillId="18" borderId="17" xfId="0" applyFont="1" applyFill="1" applyBorder="1" applyAlignment="1">
      <alignment horizontal="left" vertical="center"/>
    </xf>
    <xf numFmtId="0" fontId="27" fillId="18" borderId="18" xfId="0" applyFont="1" applyFill="1" applyBorder="1" applyAlignment="1">
      <alignment horizontal="left" vertical="center"/>
    </xf>
    <xf numFmtId="0" fontId="17" fillId="0" borderId="10" xfId="0" applyFont="1" applyBorder="1" applyAlignment="1">
      <alignment horizontal="left"/>
    </xf>
    <xf numFmtId="0" fontId="20" fillId="18" borderId="10" xfId="0" applyFont="1" applyFill="1" applyBorder="1" applyAlignment="1">
      <alignment horizontal="left"/>
    </xf>
    <xf numFmtId="0" fontId="24" fillId="19" borderId="11" xfId="42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cel Built-in Normal" xfId="42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56">
    <dxf>
      <font>
        <b/>
        <i val="0"/>
        <condense val="0"/>
        <extend val="0"/>
      </font>
      <fill>
        <patternFill patternType="solid">
          <fgColor indexed="42"/>
          <bgColor indexed="27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42"/>
          <bgColor indexed="27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42"/>
          <bgColor indexed="27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42"/>
          <bgColor indexed="27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42"/>
          <bgColor indexed="27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42"/>
          <bgColor indexed="27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42"/>
          <bgColor indexed="27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42"/>
          <bgColor indexed="27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42"/>
          <bgColor indexed="27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42"/>
          <bgColor indexed="27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42"/>
          <bgColor indexed="27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42"/>
          <bgColor indexed="27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42"/>
          <bgColor indexed="27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42"/>
          <bgColor indexed="27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42"/>
          <bgColor indexed="27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42"/>
          <bgColor indexed="27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42"/>
          <bgColor indexed="27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42"/>
          <bgColor indexed="27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42"/>
          <bgColor indexed="27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42"/>
          <bgColor indexed="27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42"/>
          <bgColor indexed="27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42"/>
          <bgColor indexed="27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42"/>
          <bgColor indexed="27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42"/>
          <bgColor indexed="27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42"/>
          <bgColor indexed="27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42"/>
          <bgColor indexed="27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42"/>
          <bgColor indexed="27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42"/>
          <bgColor indexed="27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0E0E0"/>
      <rgbColor rgb="00E3E3E3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8"/>
  <sheetViews>
    <sheetView tabSelected="1" zoomScaleNormal="100" workbookViewId="0">
      <selection activeCell="S105" sqref="S105"/>
    </sheetView>
  </sheetViews>
  <sheetFormatPr defaultColWidth="9" defaultRowHeight="12.75" x14ac:dyDescent="0.2"/>
  <cols>
    <col min="1" max="1" width="45.7109375" style="1" customWidth="1"/>
    <col min="2" max="2" width="5.140625" style="1" customWidth="1"/>
    <col min="3" max="3" width="4.140625" style="1" customWidth="1"/>
    <col min="4" max="4" width="5.28515625" style="1" customWidth="1"/>
    <col min="5" max="5" width="5.140625" style="1" customWidth="1"/>
    <col min="6" max="6" width="14.7109375" style="1" customWidth="1"/>
    <col min="7" max="12" width="6.28515625" style="2" customWidth="1"/>
    <col min="13" max="13" width="7.7109375" style="39" customWidth="1"/>
    <col min="14" max="14" width="7.7109375" style="2" customWidth="1"/>
    <col min="15" max="15" width="9.5703125" style="35" customWidth="1"/>
    <col min="16" max="16" width="9.140625" style="3" customWidth="1"/>
    <col min="17" max="17" width="8.140625" style="3" customWidth="1"/>
    <col min="18" max="18" width="10.140625" style="1" customWidth="1"/>
    <col min="19" max="20" width="9.140625" style="1" customWidth="1"/>
    <col min="21" max="16384" width="9" style="1"/>
  </cols>
  <sheetData>
    <row r="1" spans="1:18" ht="8.25" customHeight="1" x14ac:dyDescent="0.35">
      <c r="A1" s="4"/>
      <c r="B1" s="4"/>
      <c r="C1" s="55"/>
      <c r="D1" s="55"/>
      <c r="E1" s="55"/>
      <c r="F1" s="55"/>
      <c r="G1" s="5"/>
      <c r="H1" s="6" t="str">
        <f>IF(ISBLANK(A1),"",G1*2.2046)</f>
        <v/>
      </c>
      <c r="I1" s="5"/>
      <c r="J1" s="6" t="str">
        <f>IF(ISBLANK(A1),"",I1*2.2046)</f>
        <v/>
      </c>
      <c r="K1" s="5"/>
      <c r="L1" s="6" t="str">
        <f>IF(ISBLANK(A1),"",K1*2.2046)</f>
        <v/>
      </c>
      <c r="M1" s="36" t="str">
        <f>IF(ISBLANK(A1),"",G1+I1+K1)</f>
        <v/>
      </c>
      <c r="N1" s="6" t="str">
        <f>IF(ISBLANK(A1),"",M1*2.2046)</f>
        <v/>
      </c>
      <c r="O1" s="33" t="str">
        <f>IF(ISBLANK(A1),"",M1*P1*Q1)</f>
        <v/>
      </c>
      <c r="P1" s="7" t="str">
        <f>IF(ISNUMBER(C1),VLOOKUP(C1,af,2),"")</f>
        <v/>
      </c>
      <c r="Q1" s="7" t="str">
        <f>IF(ISNUMBER(D1),IF(LEFT(F1,1)="M",VLOOKUP(D1,mwf,2),VLOOKUP(D1,wwf,2)),"")</f>
        <v/>
      </c>
      <c r="R1" s="40"/>
    </row>
    <row r="2" spans="1:18" x14ac:dyDescent="0.2">
      <c r="A2" s="8"/>
      <c r="B2" s="8" t="s">
        <v>854</v>
      </c>
      <c r="C2" s="8"/>
      <c r="D2" s="8" t="s">
        <v>0</v>
      </c>
      <c r="E2" s="8" t="s">
        <v>0</v>
      </c>
      <c r="F2" s="8" t="s">
        <v>765</v>
      </c>
      <c r="G2" s="10" t="s">
        <v>1</v>
      </c>
      <c r="H2" s="10" t="s">
        <v>1</v>
      </c>
      <c r="I2" s="10" t="s">
        <v>2</v>
      </c>
      <c r="J2" s="10" t="s">
        <v>2</v>
      </c>
      <c r="K2" s="10" t="s">
        <v>3</v>
      </c>
      <c r="L2" s="10" t="s">
        <v>3</v>
      </c>
      <c r="M2" s="37" t="s">
        <v>4</v>
      </c>
      <c r="N2" s="11" t="s">
        <v>4</v>
      </c>
      <c r="O2" s="33" t="s">
        <v>5</v>
      </c>
      <c r="P2" s="7" t="s">
        <v>6</v>
      </c>
      <c r="Q2" s="7" t="s">
        <v>7</v>
      </c>
      <c r="R2" s="41" t="s">
        <v>856</v>
      </c>
    </row>
    <row r="3" spans="1:18" ht="31.5" customHeight="1" x14ac:dyDescent="0.2">
      <c r="A3" s="8" t="s">
        <v>8</v>
      </c>
      <c r="B3" s="8"/>
      <c r="C3" s="8" t="s">
        <v>9</v>
      </c>
      <c r="D3" s="8" t="s">
        <v>10</v>
      </c>
      <c r="E3" s="8" t="s">
        <v>11</v>
      </c>
      <c r="F3" s="31" t="s">
        <v>766</v>
      </c>
      <c r="G3" s="10" t="s">
        <v>10</v>
      </c>
      <c r="H3" s="10" t="s">
        <v>11</v>
      </c>
      <c r="I3" s="10" t="s">
        <v>10</v>
      </c>
      <c r="J3" s="10" t="s">
        <v>11</v>
      </c>
      <c r="K3" s="10" t="s">
        <v>10</v>
      </c>
      <c r="L3" s="10" t="s">
        <v>11</v>
      </c>
      <c r="M3" s="37" t="s">
        <v>10</v>
      </c>
      <c r="N3" s="11" t="s">
        <v>11</v>
      </c>
      <c r="O3" s="33"/>
      <c r="P3" s="7" t="str">
        <f>IF(ISNUMBER(C3),VLOOKUP(C3,af,2),"")</f>
        <v/>
      </c>
      <c r="Q3" s="7" t="str">
        <f>IF(ISNUMBER(D3),IF(LEFT(F3,1)="M",VLOOKUP(D3,mwf,2),VLOOKUP(D3,wwf,2)),"")</f>
        <v/>
      </c>
      <c r="R3" s="42" t="s">
        <v>857</v>
      </c>
    </row>
    <row r="4" spans="1:18" ht="18" x14ac:dyDescent="0.25">
      <c r="A4" s="12"/>
      <c r="B4" s="12"/>
      <c r="C4" s="56"/>
      <c r="D4" s="56"/>
      <c r="E4" s="56"/>
      <c r="F4" s="56"/>
      <c r="G4" s="13"/>
      <c r="H4" s="14" t="str">
        <f>IF(ISBLANK(A4),"",G4*2.2046)</f>
        <v/>
      </c>
      <c r="I4" s="13"/>
      <c r="J4" s="14" t="str">
        <f>IF(ISBLANK(A4),"",I4*2.2046)</f>
        <v/>
      </c>
      <c r="K4" s="13"/>
      <c r="L4" s="14" t="str">
        <f>IF(ISBLANK(A4),"",K4*2.2046)</f>
        <v/>
      </c>
      <c r="M4" s="38" t="str">
        <f>IF(ISBLANK(A4),"",G4+I4+K4)</f>
        <v/>
      </c>
      <c r="N4" s="14" t="str">
        <f>IF(ISBLANK(A4),"",M4*2.2046)</f>
        <v/>
      </c>
      <c r="O4" s="34" t="str">
        <f>IF(ISBLANK(A4),"",M4*P4*Q4)</f>
        <v/>
      </c>
      <c r="P4" s="15" t="str">
        <f>IF(ISNUMBER(C4),VLOOKUP(C4,af,2),"")</f>
        <v/>
      </c>
      <c r="Q4" s="15" t="str">
        <f>IF(ISNUMBER(D4),IF(LEFT(F4,1)="M",VLOOKUP(D4,mwf,2),VLOOKUP(D4,wwf,2)),"")</f>
        <v/>
      </c>
      <c r="R4" s="40"/>
    </row>
    <row r="5" spans="1:18" ht="18" customHeight="1" x14ac:dyDescent="0.2">
      <c r="A5" s="52" t="s">
        <v>767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4"/>
      <c r="R5" s="40"/>
    </row>
    <row r="6" spans="1:18" s="18" customFormat="1" ht="12.95" customHeight="1" x14ac:dyDescent="0.25">
      <c r="A6" s="32" t="s">
        <v>768</v>
      </c>
      <c r="B6" s="32"/>
      <c r="C6" s="17"/>
      <c r="D6" s="9"/>
      <c r="E6" s="12">
        <f>IF(ISBLANK(A6),"",D6*2.2046)</f>
        <v>0</v>
      </c>
      <c r="F6" s="9"/>
      <c r="G6" s="9"/>
      <c r="H6" s="14">
        <f>IF(ISBLANK(A6),"",G6*2.2046)</f>
        <v>0</v>
      </c>
      <c r="I6" s="9"/>
      <c r="J6" s="14">
        <f>IF(ISBLANK(A6),"",I6*2.2046)</f>
        <v>0</v>
      </c>
      <c r="K6" s="9"/>
      <c r="L6" s="14">
        <f>IF(ISBLANK(A6),"",K6*2.2046)</f>
        <v>0</v>
      </c>
      <c r="M6" s="38">
        <f>IF(ISBLANK(A6),"",G6+I6+K6)</f>
        <v>0</v>
      </c>
      <c r="N6" s="14">
        <f>IF(ISBLANK(A6),"",M6*2.2046)</f>
        <v>0</v>
      </c>
      <c r="O6" s="34" t="e">
        <f>IF(ISBLANK(A6),"",M6*P6*Q6)</f>
        <v>#VALUE!</v>
      </c>
      <c r="P6" s="15" t="str">
        <f>IF(ISNUMBER(C6),VLOOKUP(C6,af,2),"")</f>
        <v/>
      </c>
      <c r="Q6" s="15" t="str">
        <f>IF(ISNUMBER(D6),IF(LEFT(F6,1)="M",VLOOKUP(D6,mwf,2),VLOOKUP(D6,wwf,2)),"")</f>
        <v/>
      </c>
      <c r="R6" s="4"/>
    </row>
    <row r="7" spans="1:18" s="18" customFormat="1" ht="12.95" customHeight="1" x14ac:dyDescent="0.25">
      <c r="A7" s="44" t="s">
        <v>775</v>
      </c>
      <c r="B7" s="44"/>
      <c r="C7" s="17"/>
      <c r="D7" s="9"/>
      <c r="E7" s="12">
        <f t="shared" ref="E7:E33" si="0">IF(ISBLANK(A7),"",D7*2.2046)</f>
        <v>0</v>
      </c>
      <c r="F7" s="9"/>
      <c r="G7" s="9"/>
      <c r="H7" s="14">
        <f t="shared" ref="H7:H33" si="1">IF(ISBLANK(A7),"",G7*2.2046)</f>
        <v>0</v>
      </c>
      <c r="I7" s="9"/>
      <c r="J7" s="14">
        <f t="shared" ref="J7:J33" si="2">IF(ISBLANK(A7),"",I7*2.2046)</f>
        <v>0</v>
      </c>
      <c r="K7" s="9"/>
      <c r="L7" s="14">
        <f t="shared" ref="L7:L33" si="3">IF(ISBLANK(A7),"",K7*2.2046)</f>
        <v>0</v>
      </c>
      <c r="M7" s="38">
        <f t="shared" ref="M7:M33" si="4">IF(ISBLANK(A7),"",G7+I7+K7)</f>
        <v>0</v>
      </c>
      <c r="N7" s="14">
        <f t="shared" ref="N7:N33" si="5">IF(ISBLANK(A7),"",M7*2.2046)</f>
        <v>0</v>
      </c>
      <c r="O7" s="34" t="e">
        <f t="shared" ref="O7:O33" si="6">IF(ISBLANK(A7),"",M7*P7*Q7)</f>
        <v>#VALUE!</v>
      </c>
      <c r="P7" s="15" t="str">
        <f t="shared" ref="P7:P33" si="7">IF(ISNUMBER(C7),VLOOKUP(C7,af,2),"")</f>
        <v/>
      </c>
      <c r="Q7" s="15" t="str">
        <f t="shared" ref="Q7:Q33" si="8">IF(ISNUMBER(D7),IF(LEFT(F7,1)="M",VLOOKUP(D7,mwf,2),VLOOKUP(D7,wwf,2)),"")</f>
        <v/>
      </c>
      <c r="R7" s="4"/>
    </row>
    <row r="8" spans="1:18" s="18" customFormat="1" ht="12.95" customHeight="1" x14ac:dyDescent="0.25">
      <c r="A8" s="16" t="s">
        <v>822</v>
      </c>
      <c r="B8" s="16" t="s">
        <v>858</v>
      </c>
      <c r="C8" s="17">
        <v>29</v>
      </c>
      <c r="D8" s="9">
        <v>56</v>
      </c>
      <c r="E8" s="12">
        <f t="shared" si="0"/>
        <v>123.45760000000001</v>
      </c>
      <c r="F8" s="9" t="s">
        <v>786</v>
      </c>
      <c r="G8" s="9">
        <v>75</v>
      </c>
      <c r="H8" s="14">
        <f t="shared" ref="H8" si="9">IF(ISBLANK(A8),"",G8*2.2046)</f>
        <v>165.345</v>
      </c>
      <c r="I8" s="9">
        <v>50</v>
      </c>
      <c r="J8" s="14">
        <f t="shared" ref="J8" si="10">IF(ISBLANK(A8),"",I8*2.2046)</f>
        <v>110.23</v>
      </c>
      <c r="K8" s="9">
        <v>80</v>
      </c>
      <c r="L8" s="14">
        <f t="shared" ref="L8" si="11">IF(ISBLANK(A8),"",K8*2.2046)</f>
        <v>176.36799999999999</v>
      </c>
      <c r="M8" s="38">
        <f t="shared" ref="M8" si="12">IF(ISBLANK(A8),"",G8+I8+K8)</f>
        <v>205</v>
      </c>
      <c r="N8" s="14">
        <f t="shared" ref="N8" si="13">IF(ISBLANK(A8),"",M8*2.2046)</f>
        <v>451.94300000000004</v>
      </c>
      <c r="O8" s="34">
        <f t="shared" ref="O8" si="14">IF(ISBLANK(A8),"",M8*P8*Q8)</f>
        <v>390.52499999999998</v>
      </c>
      <c r="P8" s="15">
        <f t="shared" ref="P8" si="15">IF(ISNUMBER(C8),VLOOKUP(C8,af,2),"")</f>
        <v>1</v>
      </c>
      <c r="Q8" s="15">
        <f t="shared" ref="Q8" si="16">IF(ISNUMBER(D8),IF(LEFT(F8,1)="M",VLOOKUP(D8,mwf,2),VLOOKUP(D8,wwf,2)),"")</f>
        <v>1.905</v>
      </c>
      <c r="R8" s="50">
        <v>1</v>
      </c>
    </row>
    <row r="9" spans="1:18" s="18" customFormat="1" ht="12.95" customHeight="1" x14ac:dyDescent="0.25">
      <c r="A9" s="16"/>
      <c r="B9" s="16"/>
      <c r="C9" s="17"/>
      <c r="D9" s="9"/>
      <c r="E9" s="12" t="str">
        <f t="shared" si="0"/>
        <v/>
      </c>
      <c r="F9" s="9"/>
      <c r="G9" s="9"/>
      <c r="H9" s="14" t="str">
        <f t="shared" si="1"/>
        <v/>
      </c>
      <c r="I9" s="9"/>
      <c r="J9" s="14" t="str">
        <f t="shared" si="2"/>
        <v/>
      </c>
      <c r="K9" s="9"/>
      <c r="L9" s="14" t="str">
        <f t="shared" si="3"/>
        <v/>
      </c>
      <c r="M9" s="38" t="str">
        <f t="shared" si="4"/>
        <v/>
      </c>
      <c r="N9" s="14" t="str">
        <f t="shared" si="5"/>
        <v/>
      </c>
      <c r="O9" s="34" t="str">
        <f t="shared" si="6"/>
        <v/>
      </c>
      <c r="P9" s="15" t="str">
        <f t="shared" si="7"/>
        <v/>
      </c>
      <c r="Q9" s="15" t="str">
        <f t="shared" si="8"/>
        <v/>
      </c>
      <c r="R9" s="4"/>
    </row>
    <row r="10" spans="1:18" s="18" customFormat="1" ht="12.95" customHeight="1" x14ac:dyDescent="0.25">
      <c r="A10" s="44" t="s">
        <v>824</v>
      </c>
      <c r="B10" s="44"/>
      <c r="C10" s="17"/>
      <c r="D10" s="9"/>
      <c r="E10" s="12">
        <f t="shared" ref="E10:E11" si="17">IF(ISBLANK(A10),"",D10*2.2046)</f>
        <v>0</v>
      </c>
      <c r="F10" s="9"/>
      <c r="G10" s="9"/>
      <c r="H10" s="14">
        <f t="shared" ref="H10:H11" si="18">IF(ISBLANK(A10),"",G10*2.2046)</f>
        <v>0</v>
      </c>
      <c r="I10" s="9"/>
      <c r="J10" s="14">
        <f t="shared" ref="J10:J11" si="19">IF(ISBLANK(A10),"",I10*2.2046)</f>
        <v>0</v>
      </c>
      <c r="K10" s="9"/>
      <c r="L10" s="14">
        <f t="shared" ref="L10:L11" si="20">IF(ISBLANK(A10),"",K10*2.2046)</f>
        <v>0</v>
      </c>
      <c r="M10" s="38">
        <f t="shared" ref="M10:M11" si="21">IF(ISBLANK(A10),"",G10+I10+K10)</f>
        <v>0</v>
      </c>
      <c r="N10" s="14">
        <f t="shared" ref="N10:N11" si="22">IF(ISBLANK(A10),"",M10*2.2046)</f>
        <v>0</v>
      </c>
      <c r="O10" s="34" t="e">
        <f t="shared" ref="O10:O11" si="23">IF(ISBLANK(A10),"",M10*P10*Q10)</f>
        <v>#VALUE!</v>
      </c>
      <c r="P10" s="15" t="str">
        <f t="shared" ref="P10:P11" si="24">IF(ISNUMBER(C10),VLOOKUP(C10,af,2),"")</f>
        <v/>
      </c>
      <c r="Q10" s="15" t="str">
        <f t="shared" ref="Q10:Q11" si="25">IF(ISNUMBER(D10),IF(LEFT(F10,1)="M",VLOOKUP(D10,mwf,2),VLOOKUP(D10,wwf,2)),"")</f>
        <v/>
      </c>
      <c r="R10" s="4"/>
    </row>
    <row r="11" spans="1:18" s="18" customFormat="1" ht="12.95" customHeight="1" x14ac:dyDescent="0.25">
      <c r="A11" s="16" t="s">
        <v>823</v>
      </c>
      <c r="B11" s="16" t="s">
        <v>858</v>
      </c>
      <c r="C11" s="17">
        <v>75</v>
      </c>
      <c r="D11" s="9"/>
      <c r="E11" s="12">
        <f t="shared" si="17"/>
        <v>0</v>
      </c>
      <c r="F11" s="9" t="s">
        <v>825</v>
      </c>
      <c r="G11" s="9"/>
      <c r="H11" s="14">
        <f t="shared" si="18"/>
        <v>0</v>
      </c>
      <c r="I11" s="9">
        <v>27.5</v>
      </c>
      <c r="J11" s="14">
        <f t="shared" si="19"/>
        <v>60.6265</v>
      </c>
      <c r="K11" s="9">
        <v>95</v>
      </c>
      <c r="L11" s="14">
        <f t="shared" si="20"/>
        <v>209.43700000000001</v>
      </c>
      <c r="M11" s="38">
        <f t="shared" si="21"/>
        <v>122.5</v>
      </c>
      <c r="N11" s="14">
        <f t="shared" si="22"/>
        <v>270.06350000000003</v>
      </c>
      <c r="O11" s="34" t="e">
        <f t="shared" si="23"/>
        <v>#VALUE!</v>
      </c>
      <c r="P11" s="15">
        <f t="shared" si="24"/>
        <v>1.835</v>
      </c>
      <c r="Q11" s="15" t="str">
        <f t="shared" si="25"/>
        <v/>
      </c>
      <c r="R11" s="4">
        <v>1</v>
      </c>
    </row>
    <row r="12" spans="1:18" s="18" customFormat="1" ht="12.95" customHeight="1" x14ac:dyDescent="0.25">
      <c r="A12" s="32"/>
      <c r="B12" s="32"/>
      <c r="C12" s="17"/>
      <c r="D12" s="9"/>
      <c r="E12" s="12" t="str">
        <f t="shared" si="0"/>
        <v/>
      </c>
      <c r="F12" s="9"/>
      <c r="G12" s="9"/>
      <c r="H12" s="14" t="str">
        <f t="shared" si="1"/>
        <v/>
      </c>
      <c r="I12" s="9"/>
      <c r="J12" s="14" t="str">
        <f t="shared" si="2"/>
        <v/>
      </c>
      <c r="K12" s="9"/>
      <c r="L12" s="14" t="str">
        <f t="shared" si="3"/>
        <v/>
      </c>
      <c r="M12" s="38" t="str">
        <f t="shared" si="4"/>
        <v/>
      </c>
      <c r="N12" s="14" t="str">
        <f t="shared" si="5"/>
        <v/>
      </c>
      <c r="O12" s="34" t="str">
        <f t="shared" si="6"/>
        <v/>
      </c>
      <c r="P12" s="15" t="str">
        <f t="shared" si="7"/>
        <v/>
      </c>
      <c r="Q12" s="15" t="str">
        <f t="shared" si="8"/>
        <v/>
      </c>
      <c r="R12" s="4"/>
    </row>
    <row r="13" spans="1:18" s="18" customFormat="1" ht="12.95" customHeight="1" x14ac:dyDescent="0.25">
      <c r="A13" s="44" t="s">
        <v>826</v>
      </c>
      <c r="B13" s="44"/>
      <c r="C13" s="17"/>
      <c r="D13" s="9"/>
      <c r="E13" s="12">
        <f t="shared" ref="E13:E14" si="26">IF(ISBLANK(A13),"",D13*2.2046)</f>
        <v>0</v>
      </c>
      <c r="F13" s="9"/>
      <c r="G13" s="9"/>
      <c r="H13" s="14">
        <f t="shared" ref="H13:H14" si="27">IF(ISBLANK(A13),"",G13*2.2046)</f>
        <v>0</v>
      </c>
      <c r="I13" s="9"/>
      <c r="J13" s="14">
        <f t="shared" ref="J13:J14" si="28">IF(ISBLANK(A13),"",I13*2.2046)</f>
        <v>0</v>
      </c>
      <c r="K13" s="9"/>
      <c r="L13" s="14">
        <f t="shared" ref="L13:L14" si="29">IF(ISBLANK(A13),"",K13*2.2046)</f>
        <v>0</v>
      </c>
      <c r="M13" s="38">
        <f t="shared" ref="M13:M14" si="30">IF(ISBLANK(A13),"",G13+I13+K13)</f>
        <v>0</v>
      </c>
      <c r="N13" s="14">
        <f t="shared" ref="N13:N14" si="31">IF(ISBLANK(A13),"",M13*2.2046)</f>
        <v>0</v>
      </c>
      <c r="O13" s="34" t="e">
        <f t="shared" ref="O13:O14" si="32">IF(ISBLANK(A13),"",M13*P13*Q13)</f>
        <v>#VALUE!</v>
      </c>
      <c r="P13" s="15" t="str">
        <f t="shared" ref="P13:P14" si="33">IF(ISNUMBER(C13),VLOOKUP(C13,af,2),"")</f>
        <v/>
      </c>
      <c r="Q13" s="15" t="str">
        <f t="shared" ref="Q13:Q14" si="34">IF(ISNUMBER(D13),IF(LEFT(F13,1)="M",VLOOKUP(D13,mwf,2),VLOOKUP(D13,wwf,2)),"")</f>
        <v/>
      </c>
      <c r="R13" s="4"/>
    </row>
    <row r="14" spans="1:18" s="18" customFormat="1" ht="12.95" customHeight="1" x14ac:dyDescent="0.25">
      <c r="A14" s="16" t="s">
        <v>827</v>
      </c>
      <c r="B14" s="16" t="s">
        <v>858</v>
      </c>
      <c r="C14" s="17">
        <v>22</v>
      </c>
      <c r="D14" s="9">
        <v>55.8</v>
      </c>
      <c r="E14" s="12">
        <f t="shared" si="26"/>
        <v>123.01667999999999</v>
      </c>
      <c r="F14" s="9" t="s">
        <v>785</v>
      </c>
      <c r="G14" s="9">
        <v>117.5</v>
      </c>
      <c r="H14" s="14">
        <f t="shared" si="27"/>
        <v>259.04050000000001</v>
      </c>
      <c r="I14" s="9">
        <v>60</v>
      </c>
      <c r="J14" s="14">
        <f t="shared" si="28"/>
        <v>132.27600000000001</v>
      </c>
      <c r="K14" s="9">
        <v>120</v>
      </c>
      <c r="L14" s="14">
        <f t="shared" si="29"/>
        <v>264.55200000000002</v>
      </c>
      <c r="M14" s="38">
        <f t="shared" si="30"/>
        <v>297.5</v>
      </c>
      <c r="N14" s="14">
        <f t="shared" si="31"/>
        <v>655.86850000000004</v>
      </c>
      <c r="O14" s="34">
        <f t="shared" si="32"/>
        <v>575.10915</v>
      </c>
      <c r="P14" s="15">
        <f t="shared" si="33"/>
        <v>1.01</v>
      </c>
      <c r="Q14" s="15">
        <f t="shared" si="34"/>
        <v>1.9139999999999999</v>
      </c>
      <c r="R14" s="4">
        <v>1</v>
      </c>
    </row>
    <row r="15" spans="1:18" ht="12.95" customHeight="1" x14ac:dyDescent="0.25">
      <c r="A15" s="16"/>
      <c r="B15" s="16"/>
      <c r="C15" s="17"/>
      <c r="D15" s="9"/>
      <c r="E15" s="12" t="str">
        <f t="shared" si="0"/>
        <v/>
      </c>
      <c r="F15" s="9"/>
      <c r="G15" s="9"/>
      <c r="H15" s="14" t="str">
        <f t="shared" si="1"/>
        <v/>
      </c>
      <c r="I15" s="9"/>
      <c r="J15" s="14" t="str">
        <f t="shared" si="2"/>
        <v/>
      </c>
      <c r="K15" s="9"/>
      <c r="L15" s="14" t="str">
        <f t="shared" si="3"/>
        <v/>
      </c>
      <c r="M15" s="38" t="str">
        <f t="shared" si="4"/>
        <v/>
      </c>
      <c r="N15" s="14" t="str">
        <f t="shared" si="5"/>
        <v/>
      </c>
      <c r="O15" s="34" t="str">
        <f t="shared" si="6"/>
        <v/>
      </c>
      <c r="P15" s="15" t="str">
        <f t="shared" si="7"/>
        <v/>
      </c>
      <c r="Q15" s="15" t="str">
        <f t="shared" si="8"/>
        <v/>
      </c>
      <c r="R15" s="40"/>
    </row>
    <row r="16" spans="1:18" s="18" customFormat="1" ht="12.95" customHeight="1" x14ac:dyDescent="0.25">
      <c r="A16" s="44" t="s">
        <v>828</v>
      </c>
      <c r="B16" s="44"/>
      <c r="C16" s="17"/>
      <c r="D16" s="9"/>
      <c r="E16" s="12">
        <f t="shared" si="0"/>
        <v>0</v>
      </c>
      <c r="F16" s="9"/>
      <c r="G16" s="9"/>
      <c r="H16" s="14">
        <f t="shared" si="1"/>
        <v>0</v>
      </c>
      <c r="I16" s="9"/>
      <c r="J16" s="14">
        <f t="shared" si="2"/>
        <v>0</v>
      </c>
      <c r="K16" s="9"/>
      <c r="L16" s="14">
        <f t="shared" si="3"/>
        <v>0</v>
      </c>
      <c r="M16" s="38">
        <f t="shared" si="4"/>
        <v>0</v>
      </c>
      <c r="N16" s="14">
        <f t="shared" si="5"/>
        <v>0</v>
      </c>
      <c r="O16" s="34" t="e">
        <f t="shared" si="6"/>
        <v>#VALUE!</v>
      </c>
      <c r="P16" s="15" t="str">
        <f t="shared" si="7"/>
        <v/>
      </c>
      <c r="Q16" s="15" t="str">
        <f t="shared" si="8"/>
        <v/>
      </c>
      <c r="R16" s="4"/>
    </row>
    <row r="17" spans="1:18" s="18" customFormat="1" ht="12.95" customHeight="1" x14ac:dyDescent="0.25">
      <c r="A17" s="16" t="s">
        <v>829</v>
      </c>
      <c r="B17" s="16" t="s">
        <v>858</v>
      </c>
      <c r="C17" s="17">
        <v>22</v>
      </c>
      <c r="D17" s="9">
        <v>58.9</v>
      </c>
      <c r="E17" s="12">
        <f t="shared" si="0"/>
        <v>129.85094000000001</v>
      </c>
      <c r="F17" s="9" t="s">
        <v>785</v>
      </c>
      <c r="G17" s="9">
        <v>95</v>
      </c>
      <c r="H17" s="14">
        <f t="shared" si="1"/>
        <v>209.43700000000001</v>
      </c>
      <c r="I17" s="9">
        <v>50</v>
      </c>
      <c r="J17" s="14">
        <f t="shared" si="2"/>
        <v>110.23</v>
      </c>
      <c r="K17" s="9">
        <v>135</v>
      </c>
      <c r="L17" s="14">
        <f t="shared" si="3"/>
        <v>297.62100000000004</v>
      </c>
      <c r="M17" s="38">
        <f t="shared" si="4"/>
        <v>280</v>
      </c>
      <c r="N17" s="14">
        <f t="shared" si="5"/>
        <v>617.28800000000001</v>
      </c>
      <c r="O17" s="34">
        <f t="shared" si="6"/>
        <v>513.28200000000004</v>
      </c>
      <c r="P17" s="15">
        <f t="shared" si="7"/>
        <v>1.01</v>
      </c>
      <c r="Q17" s="15">
        <f t="shared" si="8"/>
        <v>1.8149999999999999</v>
      </c>
      <c r="R17" s="4">
        <v>1</v>
      </c>
    </row>
    <row r="18" spans="1:18" ht="12.95" customHeight="1" x14ac:dyDescent="0.25">
      <c r="A18" s="16"/>
      <c r="B18" s="16"/>
      <c r="C18" s="17"/>
      <c r="D18" s="9"/>
      <c r="E18" s="12" t="str">
        <f t="shared" si="0"/>
        <v/>
      </c>
      <c r="F18" s="9"/>
      <c r="G18" s="9"/>
      <c r="H18" s="14" t="str">
        <f t="shared" si="1"/>
        <v/>
      </c>
      <c r="I18" s="9"/>
      <c r="J18" s="14" t="str">
        <f t="shared" si="2"/>
        <v/>
      </c>
      <c r="K18" s="9"/>
      <c r="L18" s="14" t="str">
        <f t="shared" si="3"/>
        <v/>
      </c>
      <c r="M18" s="38" t="str">
        <f t="shared" si="4"/>
        <v/>
      </c>
      <c r="N18" s="14" t="str">
        <f t="shared" si="5"/>
        <v/>
      </c>
      <c r="O18" s="34" t="str">
        <f t="shared" si="6"/>
        <v/>
      </c>
      <c r="P18" s="15" t="str">
        <f t="shared" si="7"/>
        <v/>
      </c>
      <c r="Q18" s="15" t="str">
        <f t="shared" si="8"/>
        <v/>
      </c>
      <c r="R18" s="40"/>
    </row>
    <row r="19" spans="1:18" s="18" customFormat="1" ht="12.95" customHeight="1" x14ac:dyDescent="0.25">
      <c r="A19" s="44" t="s">
        <v>830</v>
      </c>
      <c r="B19" s="44"/>
      <c r="C19" s="17"/>
      <c r="D19" s="9"/>
      <c r="E19" s="12">
        <f t="shared" ref="E19:E20" si="35">IF(ISBLANK(A19),"",D19*2.2046)</f>
        <v>0</v>
      </c>
      <c r="F19" s="9"/>
      <c r="G19" s="9"/>
      <c r="H19" s="14">
        <f t="shared" ref="H19:H20" si="36">IF(ISBLANK(A19),"",G19*2.2046)</f>
        <v>0</v>
      </c>
      <c r="I19" s="9"/>
      <c r="J19" s="14">
        <f t="shared" ref="J19:J20" si="37">IF(ISBLANK(A19),"",I19*2.2046)</f>
        <v>0</v>
      </c>
      <c r="K19" s="9"/>
      <c r="L19" s="14">
        <f t="shared" ref="L19:L20" si="38">IF(ISBLANK(A19),"",K19*2.2046)</f>
        <v>0</v>
      </c>
      <c r="M19" s="38">
        <f t="shared" ref="M19:M20" si="39">IF(ISBLANK(A19),"",G19+I19+K19)</f>
        <v>0</v>
      </c>
      <c r="N19" s="14">
        <f t="shared" ref="N19:N20" si="40">IF(ISBLANK(A19),"",M19*2.2046)</f>
        <v>0</v>
      </c>
      <c r="O19" s="34" t="e">
        <f t="shared" ref="O19:O20" si="41">IF(ISBLANK(A19),"",M19*P19*Q19)</f>
        <v>#VALUE!</v>
      </c>
      <c r="P19" s="15" t="str">
        <f t="shared" ref="P19:P20" si="42">IF(ISNUMBER(C19),VLOOKUP(C19,af,2),"")</f>
        <v/>
      </c>
      <c r="Q19" s="15" t="str">
        <f t="shared" ref="Q19:Q20" si="43">IF(ISNUMBER(D19),IF(LEFT(F19,1)="M",VLOOKUP(D19,mwf,2),VLOOKUP(D19,wwf,2)),"")</f>
        <v/>
      </c>
      <c r="R19" s="4"/>
    </row>
    <row r="20" spans="1:18" s="18" customFormat="1" ht="12.95" customHeight="1" x14ac:dyDescent="0.25">
      <c r="A20" s="16" t="s">
        <v>831</v>
      </c>
      <c r="B20" s="16" t="s">
        <v>858</v>
      </c>
      <c r="C20" s="17">
        <v>33</v>
      </c>
      <c r="D20" s="9">
        <v>58</v>
      </c>
      <c r="E20" s="12">
        <f t="shared" si="35"/>
        <v>127.86680000000001</v>
      </c>
      <c r="F20" s="9" t="s">
        <v>786</v>
      </c>
      <c r="G20" s="9">
        <v>80</v>
      </c>
      <c r="H20" s="14">
        <f t="shared" si="36"/>
        <v>176.36799999999999</v>
      </c>
      <c r="I20" s="9">
        <v>55</v>
      </c>
      <c r="J20" s="14">
        <f t="shared" si="37"/>
        <v>121.253</v>
      </c>
      <c r="K20" s="9">
        <v>90</v>
      </c>
      <c r="L20" s="14">
        <f t="shared" si="38"/>
        <v>198.41400000000002</v>
      </c>
      <c r="M20" s="38">
        <f t="shared" si="39"/>
        <v>225</v>
      </c>
      <c r="N20" s="14">
        <f t="shared" si="40"/>
        <v>496.03500000000003</v>
      </c>
      <c r="O20" s="34">
        <f t="shared" si="41"/>
        <v>413.55</v>
      </c>
      <c r="P20" s="15">
        <f t="shared" si="42"/>
        <v>1</v>
      </c>
      <c r="Q20" s="15">
        <f t="shared" si="43"/>
        <v>1.8380000000000001</v>
      </c>
      <c r="R20" s="4">
        <v>1</v>
      </c>
    </row>
    <row r="21" spans="1:18" s="18" customFormat="1" ht="12.95" customHeight="1" x14ac:dyDescent="0.25">
      <c r="A21" s="16"/>
      <c r="B21" s="16"/>
      <c r="C21" s="17"/>
      <c r="D21" s="9"/>
      <c r="E21" s="12" t="str">
        <f t="shared" si="0"/>
        <v/>
      </c>
      <c r="F21" s="9"/>
      <c r="G21" s="9"/>
      <c r="H21" s="14" t="str">
        <f t="shared" si="1"/>
        <v/>
      </c>
      <c r="I21" s="9"/>
      <c r="J21" s="14" t="str">
        <f t="shared" si="2"/>
        <v/>
      </c>
      <c r="K21" s="9"/>
      <c r="L21" s="14" t="str">
        <f t="shared" si="3"/>
        <v/>
      </c>
      <c r="M21" s="38" t="str">
        <f t="shared" si="4"/>
        <v/>
      </c>
      <c r="N21" s="14" t="str">
        <f t="shared" si="5"/>
        <v/>
      </c>
      <c r="O21" s="34" t="str">
        <f t="shared" si="6"/>
        <v/>
      </c>
      <c r="P21" s="15" t="str">
        <f t="shared" si="7"/>
        <v/>
      </c>
      <c r="Q21" s="15" t="str">
        <f t="shared" si="8"/>
        <v/>
      </c>
      <c r="R21" s="4"/>
    </row>
    <row r="22" spans="1:18" s="18" customFormat="1" ht="12.95" customHeight="1" x14ac:dyDescent="0.25">
      <c r="A22" s="44" t="s">
        <v>837</v>
      </c>
      <c r="B22" s="44"/>
      <c r="C22" s="17"/>
      <c r="D22" s="9"/>
      <c r="E22" s="12">
        <f t="shared" ref="E22:E23" si="44">IF(ISBLANK(A22),"",D22*2.2046)</f>
        <v>0</v>
      </c>
      <c r="F22" s="9"/>
      <c r="G22" s="9"/>
      <c r="H22" s="14">
        <f t="shared" ref="H22:H23" si="45">IF(ISBLANK(A22),"",G22*2.2046)</f>
        <v>0</v>
      </c>
      <c r="I22" s="9"/>
      <c r="J22" s="14">
        <f t="shared" ref="J22:J23" si="46">IF(ISBLANK(A22),"",I22*2.2046)</f>
        <v>0</v>
      </c>
      <c r="K22" s="9"/>
      <c r="L22" s="14">
        <f t="shared" ref="L22:L23" si="47">IF(ISBLANK(A22),"",K22*2.2046)</f>
        <v>0</v>
      </c>
      <c r="M22" s="38">
        <f t="shared" ref="M22:M23" si="48">IF(ISBLANK(A22),"",G22+I22+K22)</f>
        <v>0</v>
      </c>
      <c r="N22" s="14">
        <f t="shared" ref="N22:N23" si="49">IF(ISBLANK(A22),"",M22*2.2046)</f>
        <v>0</v>
      </c>
      <c r="O22" s="34" t="e">
        <f t="shared" ref="O22:O23" si="50">IF(ISBLANK(A22),"",M22*P22*Q22)</f>
        <v>#VALUE!</v>
      </c>
      <c r="P22" s="15" t="str">
        <f t="shared" ref="P22:P23" si="51">IF(ISNUMBER(C22),VLOOKUP(C22,af,2),"")</f>
        <v/>
      </c>
      <c r="Q22" s="15" t="str">
        <f t="shared" ref="Q22:Q23" si="52">IF(ISNUMBER(D22),IF(LEFT(F22,1)="M",VLOOKUP(D22,mwf,2),VLOOKUP(D22,wwf,2)),"")</f>
        <v/>
      </c>
      <c r="R22" s="4"/>
    </row>
    <row r="23" spans="1:18" s="18" customFormat="1" ht="12.95" customHeight="1" x14ac:dyDescent="0.25">
      <c r="A23" s="16" t="s">
        <v>838</v>
      </c>
      <c r="B23" s="16" t="s">
        <v>858</v>
      </c>
      <c r="C23" s="17">
        <v>23</v>
      </c>
      <c r="D23" s="9">
        <v>65.7</v>
      </c>
      <c r="E23" s="12">
        <f t="shared" si="44"/>
        <v>144.84222000000003</v>
      </c>
      <c r="F23" s="9" t="s">
        <v>785</v>
      </c>
      <c r="G23" s="9">
        <v>107.5</v>
      </c>
      <c r="H23" s="14">
        <f t="shared" si="45"/>
        <v>236.99450000000002</v>
      </c>
      <c r="I23" s="9">
        <v>55</v>
      </c>
      <c r="J23" s="14">
        <f t="shared" si="46"/>
        <v>121.253</v>
      </c>
      <c r="K23" s="9">
        <v>127.5</v>
      </c>
      <c r="L23" s="14">
        <f t="shared" si="47"/>
        <v>281.0865</v>
      </c>
      <c r="M23" s="38">
        <f t="shared" si="48"/>
        <v>290</v>
      </c>
      <c r="N23" s="14">
        <f t="shared" si="49"/>
        <v>639.33400000000006</v>
      </c>
      <c r="O23" s="34">
        <f t="shared" si="50"/>
        <v>484.88</v>
      </c>
      <c r="P23" s="15">
        <f t="shared" si="51"/>
        <v>1</v>
      </c>
      <c r="Q23" s="15">
        <f t="shared" si="52"/>
        <v>1.6719999999999999</v>
      </c>
      <c r="R23" s="4">
        <v>1</v>
      </c>
    </row>
    <row r="24" spans="1:18" s="18" customFormat="1" ht="12.95" customHeight="1" x14ac:dyDescent="0.25">
      <c r="A24" s="16"/>
      <c r="B24" s="16"/>
      <c r="C24" s="17"/>
      <c r="D24" s="9"/>
      <c r="E24" s="12" t="str">
        <f t="shared" si="0"/>
        <v/>
      </c>
      <c r="F24" s="9"/>
      <c r="G24" s="9"/>
      <c r="H24" s="14" t="str">
        <f t="shared" si="1"/>
        <v/>
      </c>
      <c r="I24" s="9"/>
      <c r="J24" s="14" t="str">
        <f t="shared" si="2"/>
        <v/>
      </c>
      <c r="K24" s="9"/>
      <c r="L24" s="14" t="str">
        <f t="shared" si="3"/>
        <v/>
      </c>
      <c r="M24" s="38" t="str">
        <f t="shared" si="4"/>
        <v/>
      </c>
      <c r="N24" s="14" t="str">
        <f t="shared" si="5"/>
        <v/>
      </c>
      <c r="O24" s="34" t="str">
        <f t="shared" si="6"/>
        <v/>
      </c>
      <c r="P24" s="15" t="str">
        <f t="shared" si="7"/>
        <v/>
      </c>
      <c r="Q24" s="15" t="str">
        <f t="shared" si="8"/>
        <v/>
      </c>
      <c r="R24" s="4"/>
    </row>
    <row r="25" spans="1:18" s="18" customFormat="1" ht="12.95" customHeight="1" x14ac:dyDescent="0.25">
      <c r="A25" s="44" t="s">
        <v>834</v>
      </c>
      <c r="B25" s="44"/>
      <c r="C25" s="17"/>
      <c r="D25" s="9"/>
      <c r="E25" s="12">
        <f t="shared" si="0"/>
        <v>0</v>
      </c>
      <c r="F25" s="9"/>
      <c r="G25" s="9"/>
      <c r="H25" s="14">
        <f t="shared" si="1"/>
        <v>0</v>
      </c>
      <c r="I25" s="9"/>
      <c r="J25" s="14">
        <f t="shared" si="2"/>
        <v>0</v>
      </c>
      <c r="K25" s="9"/>
      <c r="L25" s="14">
        <f t="shared" si="3"/>
        <v>0</v>
      </c>
      <c r="M25" s="38">
        <f t="shared" si="4"/>
        <v>0</v>
      </c>
      <c r="N25" s="14">
        <f t="shared" si="5"/>
        <v>0</v>
      </c>
      <c r="O25" s="34" t="e">
        <f t="shared" si="6"/>
        <v>#VALUE!</v>
      </c>
      <c r="P25" s="15" t="str">
        <f t="shared" si="7"/>
        <v/>
      </c>
      <c r="Q25" s="15" t="str">
        <f t="shared" si="8"/>
        <v/>
      </c>
      <c r="R25" s="4"/>
    </row>
    <row r="26" spans="1:18" s="18" customFormat="1" ht="12.95" customHeight="1" x14ac:dyDescent="0.25">
      <c r="A26" s="16" t="s">
        <v>835</v>
      </c>
      <c r="B26" s="16" t="s">
        <v>858</v>
      </c>
      <c r="C26" s="17">
        <v>28</v>
      </c>
      <c r="D26" s="9">
        <v>64.400000000000006</v>
      </c>
      <c r="E26" s="12">
        <f t="shared" si="0"/>
        <v>141.97624000000002</v>
      </c>
      <c r="F26" s="9" t="s">
        <v>786</v>
      </c>
      <c r="G26" s="9">
        <v>95</v>
      </c>
      <c r="H26" s="14">
        <f t="shared" si="1"/>
        <v>209.43700000000001</v>
      </c>
      <c r="I26" s="9">
        <v>50</v>
      </c>
      <c r="J26" s="14">
        <f t="shared" si="2"/>
        <v>110.23</v>
      </c>
      <c r="K26" s="9">
        <v>112.5</v>
      </c>
      <c r="L26" s="14">
        <f t="shared" si="3"/>
        <v>248.01750000000001</v>
      </c>
      <c r="M26" s="38">
        <f t="shared" si="4"/>
        <v>257.5</v>
      </c>
      <c r="N26" s="14">
        <f t="shared" si="5"/>
        <v>567.68450000000007</v>
      </c>
      <c r="O26" s="34">
        <f t="shared" si="6"/>
        <v>436.20499999999998</v>
      </c>
      <c r="P26" s="15">
        <f t="shared" si="7"/>
        <v>1</v>
      </c>
      <c r="Q26" s="15">
        <f t="shared" si="8"/>
        <v>1.694</v>
      </c>
      <c r="R26" s="50">
        <v>3</v>
      </c>
    </row>
    <row r="27" spans="1:18" s="18" customFormat="1" ht="12.95" customHeight="1" x14ac:dyDescent="0.25">
      <c r="A27" s="16" t="s">
        <v>836</v>
      </c>
      <c r="B27" s="16" t="s">
        <v>858</v>
      </c>
      <c r="C27" s="17">
        <v>34</v>
      </c>
      <c r="D27" s="9">
        <v>67.099999999999994</v>
      </c>
      <c r="E27" s="12">
        <f t="shared" ref="E27:E28" si="53">IF(ISBLANK(A27),"",D27*2.2046)</f>
        <v>147.92866000000001</v>
      </c>
      <c r="F27" s="9" t="s">
        <v>786</v>
      </c>
      <c r="G27" s="9">
        <v>115</v>
      </c>
      <c r="H27" s="14">
        <f t="shared" ref="H27:H28" si="54">IF(ISBLANK(A27),"",G27*2.2046)</f>
        <v>253.52900000000002</v>
      </c>
      <c r="I27" s="9">
        <v>62.5</v>
      </c>
      <c r="J27" s="14">
        <f t="shared" ref="J27:J28" si="55">IF(ISBLANK(A27),"",I27*2.2046)</f>
        <v>137.78749999999999</v>
      </c>
      <c r="K27" s="9">
        <v>152.5</v>
      </c>
      <c r="L27" s="14">
        <f t="shared" ref="L27:L28" si="56">IF(ISBLANK(A27),"",K27*2.2046)</f>
        <v>336.20150000000001</v>
      </c>
      <c r="M27" s="38">
        <f t="shared" ref="M27:M28" si="57">IF(ISBLANK(A27),"",G27+I27+K27)</f>
        <v>330</v>
      </c>
      <c r="N27" s="14">
        <f t="shared" ref="N27:N28" si="58">IF(ISBLANK(A27),"",M27*2.2046)</f>
        <v>727.51800000000003</v>
      </c>
      <c r="O27" s="34">
        <f t="shared" ref="O27:O28" si="59">IF(ISBLANK(A27),"",M27*P27*Q27)</f>
        <v>543.51</v>
      </c>
      <c r="P27" s="15">
        <f t="shared" ref="P27:P28" si="60">IF(ISNUMBER(C27),VLOOKUP(C27,af,2),"")</f>
        <v>1</v>
      </c>
      <c r="Q27" s="15">
        <f t="shared" ref="Q27:Q28" si="61">IF(ISNUMBER(D27),IF(LEFT(F27,1)="M",VLOOKUP(D27,mwf,2),VLOOKUP(D27,wwf,2)),"")</f>
        <v>1.647</v>
      </c>
      <c r="R27" s="50">
        <v>1</v>
      </c>
    </row>
    <row r="28" spans="1:18" s="18" customFormat="1" ht="12.95" customHeight="1" x14ac:dyDescent="0.25">
      <c r="A28" s="16" t="s">
        <v>848</v>
      </c>
      <c r="B28" s="16" t="s">
        <v>858</v>
      </c>
      <c r="C28" s="17">
        <v>24</v>
      </c>
      <c r="D28" s="9">
        <v>66.5</v>
      </c>
      <c r="E28" s="12">
        <f t="shared" si="53"/>
        <v>146.60590000000002</v>
      </c>
      <c r="F28" s="9" t="s">
        <v>786</v>
      </c>
      <c r="G28" s="9">
        <v>102.5</v>
      </c>
      <c r="H28" s="14">
        <f t="shared" si="54"/>
        <v>225.97150000000002</v>
      </c>
      <c r="I28" s="9">
        <v>55</v>
      </c>
      <c r="J28" s="14">
        <f t="shared" si="55"/>
        <v>121.253</v>
      </c>
      <c r="K28" s="9">
        <v>0</v>
      </c>
      <c r="L28" s="14">
        <f t="shared" si="56"/>
        <v>0</v>
      </c>
      <c r="M28" s="38">
        <f t="shared" si="57"/>
        <v>157.5</v>
      </c>
      <c r="N28" s="14">
        <f t="shared" si="58"/>
        <v>347.22450000000003</v>
      </c>
      <c r="O28" s="34">
        <f t="shared" si="59"/>
        <v>260.66250000000002</v>
      </c>
      <c r="P28" s="15">
        <f t="shared" si="60"/>
        <v>1</v>
      </c>
      <c r="Q28" s="15">
        <f t="shared" si="61"/>
        <v>1.655</v>
      </c>
      <c r="R28" s="50" t="s">
        <v>849</v>
      </c>
    </row>
    <row r="29" spans="1:18" s="18" customFormat="1" ht="12.95" customHeight="1" x14ac:dyDescent="0.25">
      <c r="A29" s="16" t="s">
        <v>776</v>
      </c>
      <c r="B29" s="16" t="s">
        <v>858</v>
      </c>
      <c r="C29" s="17">
        <v>36</v>
      </c>
      <c r="D29" s="9">
        <v>65.900000000000006</v>
      </c>
      <c r="E29" s="12">
        <f t="shared" si="0"/>
        <v>145.28314000000003</v>
      </c>
      <c r="F29" s="9" t="s">
        <v>786</v>
      </c>
      <c r="G29" s="9">
        <v>90</v>
      </c>
      <c r="H29" s="14">
        <f t="shared" si="1"/>
        <v>198.41400000000002</v>
      </c>
      <c r="I29" s="9">
        <v>72.5</v>
      </c>
      <c r="J29" s="14">
        <f t="shared" si="2"/>
        <v>159.83350000000002</v>
      </c>
      <c r="K29" s="9">
        <v>130</v>
      </c>
      <c r="L29" s="14">
        <f t="shared" si="3"/>
        <v>286.59800000000001</v>
      </c>
      <c r="M29" s="38">
        <f t="shared" si="4"/>
        <v>292.5</v>
      </c>
      <c r="N29" s="14">
        <f t="shared" si="5"/>
        <v>644.84550000000002</v>
      </c>
      <c r="O29" s="34">
        <f t="shared" si="6"/>
        <v>487.89</v>
      </c>
      <c r="P29" s="15">
        <f t="shared" si="7"/>
        <v>1</v>
      </c>
      <c r="Q29" s="15">
        <f t="shared" si="8"/>
        <v>1.6679999999999999</v>
      </c>
      <c r="R29" s="50">
        <v>2</v>
      </c>
    </row>
    <row r="30" spans="1:18" s="18" customFormat="1" ht="12.95" customHeight="1" x14ac:dyDescent="0.25">
      <c r="A30" s="16"/>
      <c r="B30" s="16"/>
      <c r="C30" s="17"/>
      <c r="D30" s="9"/>
      <c r="E30" s="12" t="str">
        <f t="shared" si="0"/>
        <v/>
      </c>
      <c r="F30" s="9"/>
      <c r="G30" s="9"/>
      <c r="H30" s="14" t="str">
        <f t="shared" si="1"/>
        <v/>
      </c>
      <c r="I30" s="9"/>
      <c r="J30" s="14" t="str">
        <f t="shared" si="2"/>
        <v/>
      </c>
      <c r="K30" s="9"/>
      <c r="L30" s="14" t="str">
        <f t="shared" si="3"/>
        <v/>
      </c>
      <c r="M30" s="38" t="str">
        <f t="shared" si="4"/>
        <v/>
      </c>
      <c r="N30" s="14" t="str">
        <f t="shared" si="5"/>
        <v/>
      </c>
      <c r="O30" s="34" t="str">
        <f t="shared" si="6"/>
        <v/>
      </c>
      <c r="P30" s="15" t="str">
        <f t="shared" si="7"/>
        <v/>
      </c>
      <c r="Q30" s="15" t="str">
        <f t="shared" si="8"/>
        <v/>
      </c>
      <c r="R30" s="4"/>
    </row>
    <row r="31" spans="1:18" s="18" customFormat="1" ht="12.95" customHeight="1" x14ac:dyDescent="0.25">
      <c r="A31" s="44" t="s">
        <v>841</v>
      </c>
      <c r="B31" s="44"/>
      <c r="C31" s="17"/>
      <c r="D31" s="9"/>
      <c r="E31" s="12">
        <f t="shared" si="0"/>
        <v>0</v>
      </c>
      <c r="F31" s="9"/>
      <c r="G31" s="9"/>
      <c r="H31" s="14">
        <f t="shared" si="1"/>
        <v>0</v>
      </c>
      <c r="I31" s="9"/>
      <c r="J31" s="14">
        <f t="shared" si="2"/>
        <v>0</v>
      </c>
      <c r="K31" s="9"/>
      <c r="L31" s="14">
        <f t="shared" si="3"/>
        <v>0</v>
      </c>
      <c r="M31" s="38">
        <f t="shared" si="4"/>
        <v>0</v>
      </c>
      <c r="N31" s="14">
        <f t="shared" si="5"/>
        <v>0</v>
      </c>
      <c r="O31" s="34" t="e">
        <f t="shared" si="6"/>
        <v>#VALUE!</v>
      </c>
      <c r="P31" s="15" t="str">
        <f t="shared" si="7"/>
        <v/>
      </c>
      <c r="Q31" s="15" t="str">
        <f t="shared" si="8"/>
        <v/>
      </c>
      <c r="R31" s="4"/>
    </row>
    <row r="32" spans="1:18" s="18" customFormat="1" ht="12.95" customHeight="1" x14ac:dyDescent="0.25">
      <c r="A32" s="16" t="s">
        <v>842</v>
      </c>
      <c r="B32" s="16" t="s">
        <v>858</v>
      </c>
      <c r="C32" s="17">
        <v>32</v>
      </c>
      <c r="D32" s="9">
        <v>89</v>
      </c>
      <c r="E32" s="12">
        <f t="shared" si="0"/>
        <v>196.20940000000002</v>
      </c>
      <c r="F32" s="9" t="s">
        <v>786</v>
      </c>
      <c r="G32" s="9">
        <v>135</v>
      </c>
      <c r="H32" s="14">
        <f t="shared" si="1"/>
        <v>297.62100000000004</v>
      </c>
      <c r="I32" s="9">
        <v>60</v>
      </c>
      <c r="J32" s="14">
        <f t="shared" si="2"/>
        <v>132.27600000000001</v>
      </c>
      <c r="K32" s="9">
        <v>137.5</v>
      </c>
      <c r="L32" s="14">
        <f t="shared" si="3"/>
        <v>303.13249999999999</v>
      </c>
      <c r="M32" s="38">
        <f t="shared" si="4"/>
        <v>332.5</v>
      </c>
      <c r="N32" s="14">
        <f t="shared" si="5"/>
        <v>733.02949999999998</v>
      </c>
      <c r="O32" s="34">
        <f t="shared" si="6"/>
        <v>474.47750000000002</v>
      </c>
      <c r="P32" s="15">
        <f t="shared" si="7"/>
        <v>1</v>
      </c>
      <c r="Q32" s="15">
        <f t="shared" si="8"/>
        <v>1.427</v>
      </c>
      <c r="R32" s="50">
        <v>1</v>
      </c>
    </row>
    <row r="33" spans="1:18" s="18" customFormat="1" ht="12.95" customHeight="1" x14ac:dyDescent="0.25">
      <c r="A33" s="16"/>
      <c r="B33" s="16"/>
      <c r="C33" s="17"/>
      <c r="D33" s="9"/>
      <c r="E33" s="12" t="str">
        <f t="shared" si="0"/>
        <v/>
      </c>
      <c r="F33" s="9"/>
      <c r="G33" s="9"/>
      <c r="H33" s="14" t="str">
        <f t="shared" si="1"/>
        <v/>
      </c>
      <c r="I33" s="9"/>
      <c r="J33" s="14" t="str">
        <f t="shared" si="2"/>
        <v/>
      </c>
      <c r="K33" s="9"/>
      <c r="L33" s="14" t="str">
        <f t="shared" si="3"/>
        <v/>
      </c>
      <c r="M33" s="38" t="str">
        <f t="shared" si="4"/>
        <v/>
      </c>
      <c r="N33" s="14" t="str">
        <f t="shared" si="5"/>
        <v/>
      </c>
      <c r="O33" s="34" t="str">
        <f t="shared" si="6"/>
        <v/>
      </c>
      <c r="P33" s="15" t="str">
        <f t="shared" si="7"/>
        <v/>
      </c>
      <c r="Q33" s="15" t="str">
        <f t="shared" si="8"/>
        <v/>
      </c>
      <c r="R33" s="4"/>
    </row>
    <row r="34" spans="1:18" s="18" customFormat="1" ht="12.95" customHeight="1" x14ac:dyDescent="0.25">
      <c r="A34" s="32" t="s">
        <v>769</v>
      </c>
      <c r="B34" s="32"/>
      <c r="C34" s="17"/>
      <c r="D34" s="9"/>
      <c r="E34" s="12">
        <f>IF(ISBLANK(A34),"",D34*2.2046)</f>
        <v>0</v>
      </c>
      <c r="F34" s="9"/>
      <c r="G34" s="9"/>
      <c r="H34" s="14">
        <f>IF(ISBLANK(A34),"",G34*2.2046)</f>
        <v>0</v>
      </c>
      <c r="I34" s="9"/>
      <c r="J34" s="14">
        <f>IF(ISBLANK(A34),"",I34*2.2046)</f>
        <v>0</v>
      </c>
      <c r="K34" s="9"/>
      <c r="L34" s="14">
        <f>IF(ISBLANK(A34),"",K34*2.2046)</f>
        <v>0</v>
      </c>
      <c r="M34" s="38">
        <f>IF(ISBLANK(A34),"",G34+I34+K34)</f>
        <v>0</v>
      </c>
      <c r="N34" s="14">
        <f>IF(ISBLANK(A34),"",M34*2.2046)</f>
        <v>0</v>
      </c>
      <c r="O34" s="34" t="e">
        <f>IF(ISBLANK(A34),"",M34*P34*Q34)</f>
        <v>#VALUE!</v>
      </c>
      <c r="P34" s="15" t="str">
        <f>IF(ISNUMBER(C34),VLOOKUP(C34,af,2),"")</f>
        <v/>
      </c>
      <c r="Q34" s="15" t="str">
        <f>IF(ISNUMBER(D34),IF(LEFT(F34,1)="M",VLOOKUP(D34,mwf,2),VLOOKUP(D34,wwf,2)),"")</f>
        <v/>
      </c>
      <c r="R34" s="4"/>
    </row>
    <row r="35" spans="1:18" s="19" customFormat="1" ht="12.95" customHeight="1" x14ac:dyDescent="0.25">
      <c r="A35" s="44" t="s">
        <v>800</v>
      </c>
      <c r="B35" s="44"/>
      <c r="C35" s="17"/>
      <c r="D35" s="9"/>
      <c r="E35" s="12">
        <f t="shared" ref="E35:E59" si="62">IF(ISBLANK(A35),"",D35*2.2046)</f>
        <v>0</v>
      </c>
      <c r="F35" s="9"/>
      <c r="G35" s="9"/>
      <c r="H35" s="14">
        <f t="shared" ref="H35:H59" si="63">IF(ISBLANK(A35),"",G35*2.2046)</f>
        <v>0</v>
      </c>
      <c r="I35" s="9"/>
      <c r="J35" s="14">
        <f t="shared" ref="J35:J59" si="64">IF(ISBLANK(A35),"",I35*2.2046)</f>
        <v>0</v>
      </c>
      <c r="K35" s="9"/>
      <c r="L35" s="14">
        <f t="shared" ref="L35:L59" si="65">IF(ISBLANK(A35),"",K35*2.2046)</f>
        <v>0</v>
      </c>
      <c r="M35" s="38">
        <f t="shared" ref="M35:M59" si="66">IF(ISBLANK(A35),"",G35+I35+K35)</f>
        <v>0</v>
      </c>
      <c r="N35" s="14">
        <f t="shared" ref="N35:N59" si="67">IF(ISBLANK(A35),"",M35*2.2046)</f>
        <v>0</v>
      </c>
      <c r="O35" s="34" t="e">
        <f t="shared" ref="O35:O59" si="68">IF(ISBLANK(A35),"",M35*P35*Q35)</f>
        <v>#VALUE!</v>
      </c>
      <c r="P35" s="15" t="str">
        <f t="shared" ref="P35:P59" si="69">IF(ISNUMBER(C35),VLOOKUP(C35,af,2),"")</f>
        <v/>
      </c>
      <c r="Q35" s="15" t="str">
        <f t="shared" ref="Q35:Q59" si="70">IF(ISNUMBER(D35),IF(LEFT(F35,1)="M",VLOOKUP(D35,mwf,2),VLOOKUP(D35,wwf,2)),"")</f>
        <v/>
      </c>
      <c r="R35" s="43"/>
    </row>
    <row r="36" spans="1:18" s="18" customFormat="1" ht="12.95" customHeight="1" x14ac:dyDescent="0.25">
      <c r="A36" s="16" t="s">
        <v>801</v>
      </c>
      <c r="B36" s="16" t="s">
        <v>858</v>
      </c>
      <c r="C36" s="17">
        <v>27</v>
      </c>
      <c r="D36" s="9">
        <v>73.7</v>
      </c>
      <c r="E36" s="12">
        <f t="shared" si="62"/>
        <v>162.47902000000002</v>
      </c>
      <c r="F36" s="9" t="s">
        <v>788</v>
      </c>
      <c r="G36" s="9">
        <v>165</v>
      </c>
      <c r="H36" s="14">
        <f t="shared" si="63"/>
        <v>363.75900000000001</v>
      </c>
      <c r="I36" s="9">
        <v>130</v>
      </c>
      <c r="J36" s="14">
        <f t="shared" si="64"/>
        <v>286.59800000000001</v>
      </c>
      <c r="K36" s="9">
        <v>215</v>
      </c>
      <c r="L36" s="14">
        <f t="shared" si="65"/>
        <v>473.98900000000003</v>
      </c>
      <c r="M36" s="38">
        <f t="shared" si="66"/>
        <v>510</v>
      </c>
      <c r="N36" s="14">
        <f t="shared" si="67"/>
        <v>1124.346</v>
      </c>
      <c r="O36" s="34">
        <f t="shared" si="68"/>
        <v>580.89</v>
      </c>
      <c r="P36" s="15">
        <f t="shared" si="69"/>
        <v>1</v>
      </c>
      <c r="Q36" s="15">
        <f t="shared" si="70"/>
        <v>1.139</v>
      </c>
      <c r="R36" s="4">
        <v>2</v>
      </c>
    </row>
    <row r="37" spans="1:18" s="18" customFormat="1" ht="12.95" customHeight="1" x14ac:dyDescent="0.25">
      <c r="A37" s="16" t="s">
        <v>779</v>
      </c>
      <c r="B37" s="16" t="s">
        <v>855</v>
      </c>
      <c r="C37" s="17">
        <v>25</v>
      </c>
      <c r="D37" s="9">
        <v>74.8</v>
      </c>
      <c r="E37" s="12">
        <f t="shared" ref="E37" si="71">IF(ISBLANK(A37),"",D37*2.2046)</f>
        <v>164.90407999999999</v>
      </c>
      <c r="F37" s="9" t="s">
        <v>788</v>
      </c>
      <c r="G37" s="9">
        <v>207.5</v>
      </c>
      <c r="H37" s="14">
        <f t="shared" ref="H37" si="72">IF(ISBLANK(A37),"",G37*2.2046)</f>
        <v>457.4545</v>
      </c>
      <c r="I37" s="9">
        <v>152.5</v>
      </c>
      <c r="J37" s="14">
        <f t="shared" ref="J37" si="73">IF(ISBLANK(A37),"",I37*2.2046)</f>
        <v>336.20150000000001</v>
      </c>
      <c r="K37" s="9">
        <v>237.5</v>
      </c>
      <c r="L37" s="14">
        <f t="shared" ref="L37" si="74">IF(ISBLANK(A37),"",K37*2.2046)</f>
        <v>523.59249999999997</v>
      </c>
      <c r="M37" s="38">
        <f t="shared" ref="M37" si="75">IF(ISBLANK(A37),"",G37+I37+K37)</f>
        <v>597.5</v>
      </c>
      <c r="N37" s="14">
        <f t="shared" ref="N37" si="76">IF(ISBLANK(A37),"",M37*2.2046)</f>
        <v>1317.2485000000001</v>
      </c>
      <c r="O37" s="34">
        <f t="shared" ref="O37" si="77">IF(ISBLANK(A37),"",M37*P37*Q37)</f>
        <v>669.2</v>
      </c>
      <c r="P37" s="15">
        <f t="shared" ref="P37" si="78">IF(ISNUMBER(C37),VLOOKUP(C37,af,2),"")</f>
        <v>1</v>
      </c>
      <c r="Q37" s="15">
        <f t="shared" ref="Q37" si="79">IF(ISNUMBER(D37),IF(LEFT(F37,1)="M",VLOOKUP(D37,mwf,2),VLOOKUP(D37,wwf,2)),"")</f>
        <v>1.1200000000000001</v>
      </c>
      <c r="R37" s="4">
        <v>1</v>
      </c>
    </row>
    <row r="38" spans="1:18" s="18" customFormat="1" ht="12.95" customHeight="1" x14ac:dyDescent="0.25">
      <c r="A38" s="16"/>
      <c r="B38" s="16"/>
      <c r="C38" s="17"/>
      <c r="D38" s="9"/>
      <c r="E38" s="12" t="str">
        <f t="shared" si="62"/>
        <v/>
      </c>
      <c r="F38" s="9"/>
      <c r="G38" s="9"/>
      <c r="H38" s="14" t="str">
        <f t="shared" si="63"/>
        <v/>
      </c>
      <c r="I38" s="9"/>
      <c r="J38" s="14" t="str">
        <f t="shared" si="64"/>
        <v/>
      </c>
      <c r="K38" s="9"/>
      <c r="L38" s="14" t="str">
        <f t="shared" si="65"/>
        <v/>
      </c>
      <c r="M38" s="38" t="str">
        <f t="shared" si="66"/>
        <v/>
      </c>
      <c r="N38" s="14" t="str">
        <f t="shared" si="67"/>
        <v/>
      </c>
      <c r="O38" s="34" t="str">
        <f t="shared" si="68"/>
        <v/>
      </c>
      <c r="P38" s="15" t="str">
        <f t="shared" si="69"/>
        <v/>
      </c>
      <c r="Q38" s="15" t="str">
        <f t="shared" si="70"/>
        <v/>
      </c>
      <c r="R38" s="4"/>
    </row>
    <row r="39" spans="1:18" s="18" customFormat="1" ht="12.95" customHeight="1" x14ac:dyDescent="0.25">
      <c r="A39" s="44" t="s">
        <v>777</v>
      </c>
      <c r="B39" s="44"/>
      <c r="C39" s="17"/>
      <c r="D39" s="9"/>
      <c r="E39" s="12">
        <f t="shared" si="62"/>
        <v>0</v>
      </c>
      <c r="F39" s="9"/>
      <c r="G39" s="9"/>
      <c r="H39" s="14">
        <f t="shared" si="63"/>
        <v>0</v>
      </c>
      <c r="I39" s="9"/>
      <c r="J39" s="14">
        <f t="shared" si="64"/>
        <v>0</v>
      </c>
      <c r="K39" s="9"/>
      <c r="L39" s="14">
        <f t="shared" si="65"/>
        <v>0</v>
      </c>
      <c r="M39" s="38">
        <f t="shared" si="66"/>
        <v>0</v>
      </c>
      <c r="N39" s="14">
        <f t="shared" si="67"/>
        <v>0</v>
      </c>
      <c r="O39" s="34" t="e">
        <f t="shared" si="68"/>
        <v>#VALUE!</v>
      </c>
      <c r="P39" s="15" t="str">
        <f t="shared" si="69"/>
        <v/>
      </c>
      <c r="Q39" s="15" t="str">
        <f t="shared" si="70"/>
        <v/>
      </c>
      <c r="R39" s="4"/>
    </row>
    <row r="40" spans="1:18" s="18" customFormat="1" ht="12.95" customHeight="1" x14ac:dyDescent="0.25">
      <c r="A40" s="16" t="s">
        <v>803</v>
      </c>
      <c r="B40" s="16" t="s">
        <v>858</v>
      </c>
      <c r="C40" s="17">
        <v>20</v>
      </c>
      <c r="D40" s="9">
        <v>81.900000000000006</v>
      </c>
      <c r="E40" s="12">
        <f t="shared" si="62"/>
        <v>180.55674000000002</v>
      </c>
      <c r="F40" s="9" t="s">
        <v>787</v>
      </c>
      <c r="G40" s="9">
        <v>182.5</v>
      </c>
      <c r="H40" s="14">
        <f t="shared" si="63"/>
        <v>402.33950000000004</v>
      </c>
      <c r="I40" s="9">
        <v>155</v>
      </c>
      <c r="J40" s="14">
        <f t="shared" si="64"/>
        <v>341.71300000000002</v>
      </c>
      <c r="K40" s="9">
        <v>215</v>
      </c>
      <c r="L40" s="14">
        <f t="shared" si="65"/>
        <v>473.98900000000003</v>
      </c>
      <c r="M40" s="38">
        <f t="shared" si="66"/>
        <v>552.5</v>
      </c>
      <c r="N40" s="14">
        <f t="shared" si="67"/>
        <v>1218.0415</v>
      </c>
      <c r="O40" s="34">
        <f t="shared" si="68"/>
        <v>589.56170000000009</v>
      </c>
      <c r="P40" s="15">
        <f t="shared" si="69"/>
        <v>1.03</v>
      </c>
      <c r="Q40" s="15">
        <f t="shared" si="70"/>
        <v>1.036</v>
      </c>
      <c r="R40" s="4">
        <v>1</v>
      </c>
    </row>
    <row r="41" spans="1:18" s="18" customFormat="1" ht="12.95" customHeight="1" x14ac:dyDescent="0.25">
      <c r="A41" s="16"/>
      <c r="B41" s="16"/>
      <c r="C41" s="17"/>
      <c r="D41" s="9"/>
      <c r="E41" s="12"/>
      <c r="F41" s="9"/>
      <c r="G41" s="9"/>
      <c r="H41" s="14"/>
      <c r="I41" s="9"/>
      <c r="J41" s="14"/>
      <c r="K41" s="9"/>
      <c r="L41" s="14"/>
      <c r="M41" s="38"/>
      <c r="N41" s="14"/>
      <c r="O41" s="34"/>
      <c r="P41" s="15"/>
      <c r="Q41" s="15"/>
      <c r="R41" s="4"/>
    </row>
    <row r="42" spans="1:18" s="18" customFormat="1" ht="12.95" customHeight="1" x14ac:dyDescent="0.25">
      <c r="A42" s="44" t="s">
        <v>796</v>
      </c>
      <c r="B42" s="44"/>
      <c r="C42" s="17"/>
      <c r="D42" s="9"/>
      <c r="E42" s="12">
        <f>IF(ISBLANK(A42),"",D42*2.2046)</f>
        <v>0</v>
      </c>
      <c r="F42" s="9"/>
      <c r="G42" s="9"/>
      <c r="H42" s="14">
        <f>IF(ISBLANK(A42),"",G42*2.2046)</f>
        <v>0</v>
      </c>
      <c r="I42" s="9"/>
      <c r="J42" s="14">
        <f>IF(ISBLANK(A42),"",I42*2.2046)</f>
        <v>0</v>
      </c>
      <c r="K42" s="9"/>
      <c r="L42" s="14">
        <f>IF(ISBLANK(A42),"",K42*2.2046)</f>
        <v>0</v>
      </c>
      <c r="M42" s="38">
        <f>IF(ISBLANK(A42),"",G42+I42+K42)</f>
        <v>0</v>
      </c>
      <c r="N42" s="14">
        <f>IF(ISBLANK(A42),"",M42*2.2046)</f>
        <v>0</v>
      </c>
      <c r="O42" s="34" t="e">
        <f>IF(ISBLANK(A42),"",M42*P42*Q42)</f>
        <v>#VALUE!</v>
      </c>
      <c r="P42" s="15" t="str">
        <f>IF(ISNUMBER(C42),VLOOKUP(C42,af,2),"")</f>
        <v/>
      </c>
      <c r="Q42" s="15" t="str">
        <f>IF(ISNUMBER(D42),IF(LEFT(F42,1)="M",VLOOKUP(D42,mwf,2),VLOOKUP(D42,wwf,2)),"")</f>
        <v/>
      </c>
      <c r="R42" s="4"/>
    </row>
    <row r="43" spans="1:18" ht="12.95" customHeight="1" x14ac:dyDescent="0.25">
      <c r="A43" s="16" t="s">
        <v>807</v>
      </c>
      <c r="B43" s="16" t="s">
        <v>858</v>
      </c>
      <c r="C43" s="17">
        <v>25</v>
      </c>
      <c r="D43" s="9">
        <v>81.2</v>
      </c>
      <c r="E43" s="12">
        <f>IF(ISBLANK(A43),"",D43*2.2046)</f>
        <v>179.01352000000003</v>
      </c>
      <c r="F43" s="9" t="s">
        <v>788</v>
      </c>
      <c r="G43" s="9">
        <v>215</v>
      </c>
      <c r="H43" s="14">
        <f>IF(ISBLANK(A43),"",G43*2.2046)</f>
        <v>473.98900000000003</v>
      </c>
      <c r="I43" s="9">
        <v>145</v>
      </c>
      <c r="J43" s="14">
        <f>IF(ISBLANK(A43),"",I43*2.2046)</f>
        <v>319.66700000000003</v>
      </c>
      <c r="K43" s="9">
        <v>225</v>
      </c>
      <c r="L43" s="14">
        <f>IF(ISBLANK(A43),"",K43*2.2046)</f>
        <v>496.03500000000003</v>
      </c>
      <c r="M43" s="38">
        <f>IF(ISBLANK(A43),"",G43+I43+K43)</f>
        <v>585</v>
      </c>
      <c r="N43" s="14">
        <f>IF(ISBLANK(A43),"",M43*2.2046)</f>
        <v>1289.691</v>
      </c>
      <c r="O43" s="34">
        <f>IF(ISBLANK(A43),"",M43*P43*Q43)</f>
        <v>610.74</v>
      </c>
      <c r="P43" s="15">
        <f>IF(ISNUMBER(C43),VLOOKUP(C43,af,2),"")</f>
        <v>1</v>
      </c>
      <c r="Q43" s="15">
        <f>IF(ISNUMBER(D43),IF(LEFT(F43,1)="M",VLOOKUP(D43,mwf,2),VLOOKUP(D43,wwf,2)),"")</f>
        <v>1.044</v>
      </c>
      <c r="R43" s="40">
        <v>1</v>
      </c>
    </row>
    <row r="44" spans="1:18" ht="12.95" customHeight="1" x14ac:dyDescent="0.25">
      <c r="A44" s="16"/>
      <c r="B44" s="16"/>
      <c r="C44" s="17"/>
      <c r="D44" s="9"/>
      <c r="E44" s="12" t="str">
        <f>IF(ISBLANK(A44),"",D44*2.2046)</f>
        <v/>
      </c>
      <c r="F44" s="9"/>
      <c r="G44" s="9"/>
      <c r="H44" s="14" t="str">
        <f>IF(ISBLANK(A44),"",G44*2.2046)</f>
        <v/>
      </c>
      <c r="I44" s="9"/>
      <c r="J44" s="14" t="str">
        <f>IF(ISBLANK(A44),"",I44*2.2046)</f>
        <v/>
      </c>
      <c r="K44" s="9"/>
      <c r="L44" s="14" t="str">
        <f>IF(ISBLANK(A44),"",K44*2.2046)</f>
        <v/>
      </c>
      <c r="M44" s="38" t="str">
        <f>IF(ISBLANK(A44),"",G44+I44+K44)</f>
        <v/>
      </c>
      <c r="N44" s="14" t="str">
        <f>IF(ISBLANK(A44),"",M44*2.2046)</f>
        <v/>
      </c>
      <c r="O44" s="34" t="str">
        <f>IF(ISBLANK(A44),"",M44*P44*Q44)</f>
        <v/>
      </c>
      <c r="P44" s="15" t="str">
        <f>IF(ISNUMBER(C44),VLOOKUP(C44,af,2),"")</f>
        <v/>
      </c>
      <c r="Q44" s="15" t="str">
        <f>IF(ISNUMBER(D44),IF(LEFT(F44,1)="M",VLOOKUP(D44,mwf,2),VLOOKUP(D44,wwf,2)),"")</f>
        <v/>
      </c>
      <c r="R44" s="40"/>
    </row>
    <row r="45" spans="1:18" s="18" customFormat="1" ht="12.95" customHeight="1" x14ac:dyDescent="0.25">
      <c r="A45" s="44" t="s">
        <v>780</v>
      </c>
      <c r="B45" s="44"/>
      <c r="C45" s="17"/>
      <c r="D45" s="9"/>
      <c r="E45" s="12">
        <f t="shared" si="62"/>
        <v>0</v>
      </c>
      <c r="F45" s="9"/>
      <c r="G45" s="9"/>
      <c r="H45" s="14">
        <f t="shared" si="63"/>
        <v>0</v>
      </c>
      <c r="I45" s="9"/>
      <c r="J45" s="14">
        <f t="shared" si="64"/>
        <v>0</v>
      </c>
      <c r="K45" s="9"/>
      <c r="L45" s="14">
        <f t="shared" si="65"/>
        <v>0</v>
      </c>
      <c r="M45" s="38">
        <f t="shared" si="66"/>
        <v>0</v>
      </c>
      <c r="N45" s="14">
        <f t="shared" si="67"/>
        <v>0</v>
      </c>
      <c r="O45" s="34" t="e">
        <f t="shared" si="68"/>
        <v>#VALUE!</v>
      </c>
      <c r="P45" s="15" t="str">
        <f t="shared" si="69"/>
        <v/>
      </c>
      <c r="Q45" s="15" t="str">
        <f t="shared" si="70"/>
        <v/>
      </c>
      <c r="R45" s="4"/>
    </row>
    <row r="46" spans="1:18" s="18" customFormat="1" ht="12.95" customHeight="1" x14ac:dyDescent="0.25">
      <c r="A46" s="16" t="s">
        <v>806</v>
      </c>
      <c r="B46" s="16" t="s">
        <v>858</v>
      </c>
      <c r="C46" s="17">
        <v>23</v>
      </c>
      <c r="D46" s="9">
        <v>90</v>
      </c>
      <c r="E46" s="12">
        <f t="shared" ref="E46:E47" si="80">IF(ISBLANK(A46),"",D46*2.2046)</f>
        <v>198.41400000000002</v>
      </c>
      <c r="F46" s="9" t="s">
        <v>788</v>
      </c>
      <c r="G46" s="9">
        <v>192.5</v>
      </c>
      <c r="H46" s="14">
        <f t="shared" ref="H46:H47" si="81">IF(ISBLANK(A46),"",G46*2.2046)</f>
        <v>424.38550000000004</v>
      </c>
      <c r="I46" s="9">
        <v>147.5</v>
      </c>
      <c r="J46" s="14">
        <f t="shared" ref="J46:J47" si="82">IF(ISBLANK(A46),"",I46*2.2046)</f>
        <v>325.17850000000004</v>
      </c>
      <c r="K46" s="9">
        <v>252.5</v>
      </c>
      <c r="L46" s="14">
        <f t="shared" ref="L46:L47" si="83">IF(ISBLANK(A46),"",K46*2.2046)</f>
        <v>556.66150000000005</v>
      </c>
      <c r="M46" s="38">
        <f t="shared" ref="M46:M47" si="84">IF(ISBLANK(A46),"",G46+I46+K46)</f>
        <v>592.5</v>
      </c>
      <c r="N46" s="14">
        <f t="shared" ref="N46:N47" si="85">IF(ISBLANK(A46),"",M46*2.2046)</f>
        <v>1306.2255</v>
      </c>
      <c r="O46" s="34">
        <f t="shared" ref="O46:O47" si="86">IF(ISBLANK(A46),"",M46*P46*Q46)</f>
        <v>574.13249999999994</v>
      </c>
      <c r="P46" s="15">
        <f t="shared" ref="P46:P47" si="87">IF(ISNUMBER(C46),VLOOKUP(C46,af,2),"")</f>
        <v>1</v>
      </c>
      <c r="Q46" s="15">
        <f t="shared" ref="Q46:Q47" si="88">IF(ISNUMBER(D46),IF(LEFT(F46,1)="M",VLOOKUP(D46,mwf,2),VLOOKUP(D46,wwf,2)),"")</f>
        <v>0.96899999999999997</v>
      </c>
      <c r="R46" s="4">
        <v>2</v>
      </c>
    </row>
    <row r="47" spans="1:18" s="18" customFormat="1" ht="12.95" customHeight="1" x14ac:dyDescent="0.25">
      <c r="A47" s="18" t="s">
        <v>844</v>
      </c>
      <c r="B47" s="16" t="s">
        <v>858</v>
      </c>
      <c r="C47" s="18">
        <v>30</v>
      </c>
      <c r="D47" s="18">
        <v>89.1</v>
      </c>
      <c r="E47" s="18">
        <f t="shared" si="80"/>
        <v>196.42985999999999</v>
      </c>
      <c r="F47" s="18" t="s">
        <v>788</v>
      </c>
      <c r="G47" s="9">
        <v>210</v>
      </c>
      <c r="H47" s="14">
        <f t="shared" si="81"/>
        <v>462.96600000000001</v>
      </c>
      <c r="I47" s="9">
        <v>160</v>
      </c>
      <c r="J47" s="14">
        <f t="shared" si="82"/>
        <v>352.73599999999999</v>
      </c>
      <c r="K47" s="9">
        <v>245</v>
      </c>
      <c r="L47" s="14">
        <f t="shared" si="83"/>
        <v>540.12700000000007</v>
      </c>
      <c r="M47" s="38">
        <f t="shared" si="84"/>
        <v>615</v>
      </c>
      <c r="N47" s="14">
        <f t="shared" si="85"/>
        <v>1355.8290000000002</v>
      </c>
      <c r="O47" s="34">
        <f t="shared" si="86"/>
        <v>600.24</v>
      </c>
      <c r="P47" s="15">
        <f t="shared" si="87"/>
        <v>1</v>
      </c>
      <c r="Q47" s="15">
        <f t="shared" si="88"/>
        <v>0.97599999999999998</v>
      </c>
      <c r="R47" s="4">
        <v>1</v>
      </c>
    </row>
    <row r="48" spans="1:18" s="18" customFormat="1" ht="12.95" customHeight="1" x14ac:dyDescent="0.25">
      <c r="A48" s="16" t="s">
        <v>802</v>
      </c>
      <c r="B48" s="16" t="s">
        <v>858</v>
      </c>
      <c r="C48" s="17">
        <v>25</v>
      </c>
      <c r="D48" s="9">
        <v>87.4</v>
      </c>
      <c r="E48" s="12">
        <f>IF(ISBLANK(A48),"",D48*2.2046)</f>
        <v>192.68204000000003</v>
      </c>
      <c r="F48" s="9" t="s">
        <v>788</v>
      </c>
      <c r="G48" s="9">
        <v>147.5</v>
      </c>
      <c r="H48" s="14">
        <f>IF(ISBLANK(A48),"",G48*2.2046)</f>
        <v>325.17850000000004</v>
      </c>
      <c r="I48" s="9">
        <v>102.5</v>
      </c>
      <c r="J48" s="14">
        <f>IF(ISBLANK(A48),"",I48*2.2046)</f>
        <v>225.97150000000002</v>
      </c>
      <c r="K48" s="9">
        <v>207.5</v>
      </c>
      <c r="L48" s="14">
        <f>IF(ISBLANK(A48),"",K48*2.2046)</f>
        <v>457.4545</v>
      </c>
      <c r="M48" s="38">
        <f>IF(ISBLANK(A48),"",G48+I48+K48)</f>
        <v>457.5</v>
      </c>
      <c r="N48" s="14">
        <f>IF(ISBLANK(A48),"",M48*2.2046)</f>
        <v>1008.6045</v>
      </c>
      <c r="O48" s="34">
        <f>IF(ISBLANK(A48),"",M48*P48*Q48)</f>
        <v>452.01</v>
      </c>
      <c r="P48" s="15">
        <f>IF(ISNUMBER(C48),VLOOKUP(C48,af,2),"")</f>
        <v>1</v>
      </c>
      <c r="Q48" s="15">
        <f>IF(ISNUMBER(D48),IF(LEFT(F48,1)="M",VLOOKUP(D48,mwf,2),VLOOKUP(D48,wwf,2)),"")</f>
        <v>0.98799999999999999</v>
      </c>
      <c r="R48" s="4">
        <v>3</v>
      </c>
    </row>
    <row r="49" spans="1:18" s="18" customFormat="1" ht="12.95" customHeight="1" x14ac:dyDescent="0.25">
      <c r="A49" s="16"/>
      <c r="B49" s="16"/>
      <c r="C49" s="17"/>
      <c r="D49" s="9"/>
      <c r="E49" s="12" t="str">
        <f t="shared" si="62"/>
        <v/>
      </c>
      <c r="F49" s="9"/>
      <c r="G49" s="9"/>
      <c r="H49" s="14" t="str">
        <f t="shared" si="63"/>
        <v/>
      </c>
      <c r="I49" s="9"/>
      <c r="J49" s="14" t="str">
        <f t="shared" si="64"/>
        <v/>
      </c>
      <c r="K49" s="9"/>
      <c r="L49" s="14" t="str">
        <f t="shared" si="65"/>
        <v/>
      </c>
      <c r="M49" s="38" t="str">
        <f t="shared" si="66"/>
        <v/>
      </c>
      <c r="N49" s="14" t="str">
        <f t="shared" si="67"/>
        <v/>
      </c>
      <c r="O49" s="34" t="str">
        <f t="shared" si="68"/>
        <v/>
      </c>
      <c r="P49" s="15" t="str">
        <f t="shared" si="69"/>
        <v/>
      </c>
      <c r="Q49" s="15" t="str">
        <f t="shared" si="70"/>
        <v/>
      </c>
      <c r="R49" s="4"/>
    </row>
    <row r="50" spans="1:18" s="18" customFormat="1" ht="12.95" customHeight="1" x14ac:dyDescent="0.25">
      <c r="A50" s="44" t="s">
        <v>846</v>
      </c>
      <c r="B50" s="44"/>
      <c r="C50" s="17"/>
      <c r="D50" s="9"/>
      <c r="E50" s="12">
        <f t="shared" si="62"/>
        <v>0</v>
      </c>
      <c r="F50" s="9"/>
      <c r="G50" s="9"/>
      <c r="H50" s="14">
        <f t="shared" si="63"/>
        <v>0</v>
      </c>
      <c r="I50" s="9"/>
      <c r="J50" s="14">
        <f t="shared" si="64"/>
        <v>0</v>
      </c>
      <c r="K50" s="9"/>
      <c r="L50" s="14">
        <f t="shared" si="65"/>
        <v>0</v>
      </c>
      <c r="M50" s="38">
        <f t="shared" si="66"/>
        <v>0</v>
      </c>
      <c r="N50" s="14">
        <f t="shared" si="67"/>
        <v>0</v>
      </c>
      <c r="O50" s="34" t="e">
        <f t="shared" si="68"/>
        <v>#VALUE!</v>
      </c>
      <c r="P50" s="15" t="str">
        <f t="shared" si="69"/>
        <v/>
      </c>
      <c r="Q50" s="15" t="str">
        <f t="shared" si="70"/>
        <v/>
      </c>
      <c r="R50" s="4"/>
    </row>
    <row r="51" spans="1:18" ht="12.95" customHeight="1" x14ac:dyDescent="0.25">
      <c r="A51" s="16" t="s">
        <v>778</v>
      </c>
      <c r="B51" s="16" t="s">
        <v>858</v>
      </c>
      <c r="C51" s="17">
        <v>21</v>
      </c>
      <c r="D51" s="9">
        <v>101.3</v>
      </c>
      <c r="E51" s="12">
        <f t="shared" si="62"/>
        <v>223.32598000000002</v>
      </c>
      <c r="F51" s="9" t="s">
        <v>787</v>
      </c>
      <c r="G51" s="9">
        <v>240</v>
      </c>
      <c r="H51" s="14">
        <f t="shared" si="63"/>
        <v>529.10400000000004</v>
      </c>
      <c r="I51" s="9">
        <v>142.5</v>
      </c>
      <c r="J51" s="14">
        <f t="shared" si="64"/>
        <v>314.15550000000002</v>
      </c>
      <c r="K51" s="9">
        <v>277.5</v>
      </c>
      <c r="L51" s="14">
        <f t="shared" si="65"/>
        <v>611.77650000000006</v>
      </c>
      <c r="M51" s="38">
        <f t="shared" si="66"/>
        <v>660</v>
      </c>
      <c r="N51" s="14">
        <f t="shared" si="67"/>
        <v>1455.0360000000001</v>
      </c>
      <c r="O51" s="34">
        <f t="shared" si="68"/>
        <v>612.61200000000008</v>
      </c>
      <c r="P51" s="15">
        <f t="shared" si="69"/>
        <v>1.02</v>
      </c>
      <c r="Q51" s="15">
        <f t="shared" si="70"/>
        <v>0.91</v>
      </c>
      <c r="R51" s="50">
        <v>1</v>
      </c>
    </row>
    <row r="52" spans="1:18" s="18" customFormat="1" ht="12.95" customHeight="1" x14ac:dyDescent="0.25">
      <c r="A52" s="16"/>
      <c r="B52" s="16"/>
      <c r="C52" s="17"/>
      <c r="D52" s="9"/>
      <c r="E52" s="12"/>
      <c r="F52" s="9"/>
      <c r="G52" s="9"/>
      <c r="H52" s="14"/>
      <c r="I52" s="9"/>
      <c r="J52" s="14"/>
      <c r="K52" s="9"/>
      <c r="L52" s="14"/>
      <c r="M52" s="38"/>
      <c r="N52" s="14"/>
      <c r="O52" s="34"/>
      <c r="P52" s="15"/>
      <c r="Q52" s="15"/>
      <c r="R52" s="4"/>
    </row>
    <row r="53" spans="1:18" s="18" customFormat="1" ht="12.95" customHeight="1" x14ac:dyDescent="0.25">
      <c r="A53" s="44" t="s">
        <v>817</v>
      </c>
      <c r="B53" s="44"/>
      <c r="C53" s="17"/>
      <c r="D53" s="9"/>
      <c r="E53" s="12">
        <f t="shared" si="62"/>
        <v>0</v>
      </c>
      <c r="F53" s="9"/>
      <c r="G53" s="9"/>
      <c r="H53" s="14">
        <f t="shared" si="63"/>
        <v>0</v>
      </c>
      <c r="I53" s="9"/>
      <c r="J53" s="14">
        <f t="shared" si="64"/>
        <v>0</v>
      </c>
      <c r="K53" s="9"/>
      <c r="L53" s="14">
        <f t="shared" si="65"/>
        <v>0</v>
      </c>
      <c r="M53" s="38">
        <f t="shared" si="66"/>
        <v>0</v>
      </c>
      <c r="N53" s="14">
        <f t="shared" si="67"/>
        <v>0</v>
      </c>
      <c r="O53" s="34" t="e">
        <f t="shared" si="68"/>
        <v>#VALUE!</v>
      </c>
      <c r="P53" s="15" t="str">
        <f t="shared" si="69"/>
        <v/>
      </c>
      <c r="Q53" s="15" t="str">
        <f t="shared" si="70"/>
        <v/>
      </c>
      <c r="R53" s="4"/>
    </row>
    <row r="54" spans="1:18" s="18" customFormat="1" ht="12.95" customHeight="1" x14ac:dyDescent="0.25">
      <c r="A54" s="16" t="s">
        <v>818</v>
      </c>
      <c r="B54" s="16" t="s">
        <v>858</v>
      </c>
      <c r="C54" s="48">
        <v>48</v>
      </c>
      <c r="D54" s="9"/>
      <c r="E54" s="12">
        <f t="shared" si="62"/>
        <v>0</v>
      </c>
      <c r="F54" s="9" t="s">
        <v>819</v>
      </c>
      <c r="G54" s="9"/>
      <c r="H54" s="14">
        <f t="shared" si="63"/>
        <v>0</v>
      </c>
      <c r="I54" s="9"/>
      <c r="J54" s="14">
        <f t="shared" si="64"/>
        <v>0</v>
      </c>
      <c r="K54" s="9"/>
      <c r="L54" s="14">
        <f t="shared" si="65"/>
        <v>0</v>
      </c>
      <c r="M54" s="38">
        <f t="shared" si="66"/>
        <v>0</v>
      </c>
      <c r="N54" s="14">
        <f t="shared" si="67"/>
        <v>0</v>
      </c>
      <c r="O54" s="34" t="e">
        <f t="shared" si="68"/>
        <v>#VALUE!</v>
      </c>
      <c r="P54" s="15">
        <f t="shared" si="69"/>
        <v>1.097</v>
      </c>
      <c r="Q54" s="15" t="str">
        <f t="shared" si="70"/>
        <v/>
      </c>
      <c r="R54" s="4" t="s">
        <v>859</v>
      </c>
    </row>
    <row r="55" spans="1:18" s="18" customFormat="1" ht="12.95" customHeight="1" x14ac:dyDescent="0.25">
      <c r="A55" s="16"/>
      <c r="B55" s="16"/>
      <c r="C55" s="17"/>
      <c r="D55" s="9"/>
      <c r="E55" s="12" t="str">
        <f t="shared" si="62"/>
        <v/>
      </c>
      <c r="F55" s="9"/>
      <c r="G55" s="9"/>
      <c r="H55" s="14" t="str">
        <f t="shared" si="63"/>
        <v/>
      </c>
      <c r="I55" s="9"/>
      <c r="J55" s="14" t="str">
        <f t="shared" si="64"/>
        <v/>
      </c>
      <c r="K55" s="9"/>
      <c r="L55" s="14" t="str">
        <f t="shared" si="65"/>
        <v/>
      </c>
      <c r="M55" s="38" t="str">
        <f t="shared" si="66"/>
        <v/>
      </c>
      <c r="N55" s="14" t="str">
        <f t="shared" si="67"/>
        <v/>
      </c>
      <c r="O55" s="34" t="str">
        <f t="shared" si="68"/>
        <v/>
      </c>
      <c r="P55" s="15" t="str">
        <f t="shared" si="69"/>
        <v/>
      </c>
      <c r="Q55" s="15" t="str">
        <f t="shared" si="70"/>
        <v/>
      </c>
      <c r="R55" s="4"/>
    </row>
    <row r="56" spans="1:18" ht="12.95" customHeight="1" x14ac:dyDescent="0.25">
      <c r="A56" s="44" t="s">
        <v>820</v>
      </c>
      <c r="B56" s="44"/>
      <c r="C56" s="17"/>
      <c r="D56" s="9"/>
      <c r="E56" s="12">
        <f t="shared" si="62"/>
        <v>0</v>
      </c>
      <c r="F56" s="9"/>
      <c r="G56" s="9"/>
      <c r="H56" s="14">
        <f t="shared" si="63"/>
        <v>0</v>
      </c>
      <c r="I56" s="9"/>
      <c r="J56" s="14">
        <f t="shared" si="64"/>
        <v>0</v>
      </c>
      <c r="K56" s="9"/>
      <c r="L56" s="14">
        <f t="shared" si="65"/>
        <v>0</v>
      </c>
      <c r="M56" s="38">
        <f t="shared" si="66"/>
        <v>0</v>
      </c>
      <c r="N56" s="14">
        <f t="shared" si="67"/>
        <v>0</v>
      </c>
      <c r="O56" s="34" t="e">
        <f t="shared" si="68"/>
        <v>#VALUE!</v>
      </c>
      <c r="P56" s="15" t="str">
        <f t="shared" si="69"/>
        <v/>
      </c>
      <c r="Q56" s="15" t="str">
        <f t="shared" si="70"/>
        <v/>
      </c>
      <c r="R56" s="40"/>
    </row>
    <row r="57" spans="1:18" ht="12.95" customHeight="1" x14ac:dyDescent="0.25">
      <c r="A57" s="16" t="s">
        <v>821</v>
      </c>
      <c r="B57" s="16" t="s">
        <v>858</v>
      </c>
      <c r="C57" s="17">
        <v>34</v>
      </c>
      <c r="D57" s="9">
        <v>118.8</v>
      </c>
      <c r="E57" s="12">
        <f t="shared" si="62"/>
        <v>261.90647999999999</v>
      </c>
      <c r="F57" s="9" t="s">
        <v>788</v>
      </c>
      <c r="G57" s="9">
        <v>182.5</v>
      </c>
      <c r="H57" s="14">
        <f t="shared" si="63"/>
        <v>402.33950000000004</v>
      </c>
      <c r="I57" s="9">
        <v>150</v>
      </c>
      <c r="J57" s="14">
        <f t="shared" si="64"/>
        <v>330.69</v>
      </c>
      <c r="K57" s="9">
        <v>230</v>
      </c>
      <c r="L57" s="14">
        <f t="shared" si="65"/>
        <v>507.05800000000005</v>
      </c>
      <c r="M57" s="38">
        <f t="shared" si="66"/>
        <v>562.5</v>
      </c>
      <c r="N57" s="14">
        <f t="shared" si="67"/>
        <v>1240.0875000000001</v>
      </c>
      <c r="O57" s="34">
        <f t="shared" si="68"/>
        <v>487.125</v>
      </c>
      <c r="P57" s="15">
        <f t="shared" si="69"/>
        <v>1</v>
      </c>
      <c r="Q57" s="15">
        <f t="shared" si="70"/>
        <v>0.86599999999999999</v>
      </c>
      <c r="R57" s="40">
        <v>1</v>
      </c>
    </row>
    <row r="58" spans="1:18" ht="12.95" customHeight="1" x14ac:dyDescent="0.25">
      <c r="A58" s="16"/>
      <c r="B58" s="16"/>
      <c r="C58" s="17"/>
      <c r="D58" s="9"/>
      <c r="E58" s="12" t="str">
        <f t="shared" si="62"/>
        <v/>
      </c>
      <c r="F58" s="9"/>
      <c r="G58" s="9"/>
      <c r="H58" s="14" t="str">
        <f t="shared" si="63"/>
        <v/>
      </c>
      <c r="I58" s="9"/>
      <c r="J58" s="14" t="str">
        <f t="shared" si="64"/>
        <v/>
      </c>
      <c r="K58" s="9"/>
      <c r="L58" s="14" t="str">
        <f t="shared" si="65"/>
        <v/>
      </c>
      <c r="M58" s="38" t="str">
        <f t="shared" si="66"/>
        <v/>
      </c>
      <c r="N58" s="14" t="str">
        <f t="shared" si="67"/>
        <v/>
      </c>
      <c r="O58" s="34" t="str">
        <f t="shared" si="68"/>
        <v/>
      </c>
      <c r="P58" s="15" t="str">
        <f t="shared" si="69"/>
        <v/>
      </c>
      <c r="Q58" s="15" t="str">
        <f t="shared" si="70"/>
        <v/>
      </c>
      <c r="R58" s="40"/>
    </row>
    <row r="59" spans="1:18" ht="12.95" customHeight="1" x14ac:dyDescent="0.25">
      <c r="A59" s="16"/>
      <c r="B59" s="16"/>
      <c r="C59" s="17"/>
      <c r="D59" s="9"/>
      <c r="E59" s="12" t="str">
        <f t="shared" si="62"/>
        <v/>
      </c>
      <c r="F59" s="9"/>
      <c r="G59" s="9"/>
      <c r="H59" s="14" t="str">
        <f t="shared" si="63"/>
        <v/>
      </c>
      <c r="I59" s="9"/>
      <c r="J59" s="14" t="str">
        <f t="shared" si="64"/>
        <v/>
      </c>
      <c r="K59" s="9"/>
      <c r="L59" s="14" t="str">
        <f t="shared" si="65"/>
        <v/>
      </c>
      <c r="M59" s="38" t="str">
        <f t="shared" si="66"/>
        <v/>
      </c>
      <c r="N59" s="14" t="str">
        <f t="shared" si="67"/>
        <v/>
      </c>
      <c r="O59" s="34" t="str">
        <f t="shared" si="68"/>
        <v/>
      </c>
      <c r="P59" s="15" t="str">
        <f t="shared" si="69"/>
        <v/>
      </c>
      <c r="Q59" s="15" t="str">
        <f t="shared" si="70"/>
        <v/>
      </c>
      <c r="R59" s="40"/>
    </row>
    <row r="60" spans="1:18" s="18" customFormat="1" ht="12.95" customHeight="1" x14ac:dyDescent="0.2">
      <c r="A60" s="52" t="s">
        <v>770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4"/>
      <c r="R60" s="4"/>
    </row>
    <row r="61" spans="1:18" s="18" customFormat="1" ht="12.95" customHeight="1" x14ac:dyDescent="0.25">
      <c r="A61" s="32" t="s">
        <v>768</v>
      </c>
      <c r="B61" s="32"/>
      <c r="C61" s="17"/>
      <c r="D61" s="9"/>
      <c r="E61" s="12">
        <f t="shared" ref="E61:E66" si="89">IF(ISBLANK(A61),"",D61*2.2046)</f>
        <v>0</v>
      </c>
      <c r="F61" s="9"/>
      <c r="G61" s="9"/>
      <c r="H61" s="14">
        <f t="shared" ref="H61:H66" si="90">IF(ISBLANK(A61),"",G61*2.2046)</f>
        <v>0</v>
      </c>
      <c r="I61" s="9"/>
      <c r="J61" s="14">
        <f t="shared" ref="J61:J66" si="91">IF(ISBLANK(A61),"",I61*2.2046)</f>
        <v>0</v>
      </c>
      <c r="K61" s="9"/>
      <c r="L61" s="14">
        <f t="shared" ref="L61:L66" si="92">IF(ISBLANK(A61),"",K61*2.2046)</f>
        <v>0</v>
      </c>
      <c r="M61" s="38">
        <f t="shared" ref="M61:M66" si="93">IF(ISBLANK(A61),"",G61+I61+K61)</f>
        <v>0</v>
      </c>
      <c r="N61" s="14">
        <f t="shared" ref="N61:N66" si="94">IF(ISBLANK(A61),"",M61*2.2046)</f>
        <v>0</v>
      </c>
      <c r="O61" s="34" t="e">
        <f t="shared" ref="O61:O66" si="95">IF(ISBLANK(A61),"",M61*P61*Q61)</f>
        <v>#VALUE!</v>
      </c>
      <c r="P61" s="15" t="str">
        <f t="shared" ref="P61:P66" si="96">IF(ISNUMBER(C61),VLOOKUP(C61,af,2),"")</f>
        <v/>
      </c>
      <c r="Q61" s="15" t="str">
        <f t="shared" ref="Q61:Q66" si="97">IF(ISNUMBER(D61),IF(LEFT(F61,1)="M",VLOOKUP(D61,mwf,2),VLOOKUP(D61,wwf,2)),"")</f>
        <v/>
      </c>
      <c r="R61" s="40"/>
    </row>
    <row r="62" spans="1:18" s="18" customFormat="1" ht="12.95" customHeight="1" x14ac:dyDescent="0.25">
      <c r="A62" s="44" t="s">
        <v>832</v>
      </c>
      <c r="B62" s="44"/>
      <c r="C62" s="17"/>
      <c r="D62" s="9"/>
      <c r="E62" s="12">
        <f t="shared" si="89"/>
        <v>0</v>
      </c>
      <c r="F62" s="9"/>
      <c r="G62" s="9"/>
      <c r="H62" s="14">
        <f t="shared" si="90"/>
        <v>0</v>
      </c>
      <c r="I62" s="9"/>
      <c r="J62" s="14">
        <f t="shared" si="91"/>
        <v>0</v>
      </c>
      <c r="K62" s="9"/>
      <c r="L62" s="14">
        <f t="shared" si="92"/>
        <v>0</v>
      </c>
      <c r="M62" s="38">
        <f t="shared" si="93"/>
        <v>0</v>
      </c>
      <c r="N62" s="14">
        <f t="shared" si="94"/>
        <v>0</v>
      </c>
      <c r="O62" s="34" t="e">
        <f t="shared" si="95"/>
        <v>#VALUE!</v>
      </c>
      <c r="P62" s="15" t="str">
        <f t="shared" si="96"/>
        <v/>
      </c>
      <c r="Q62" s="15" t="str">
        <f t="shared" si="97"/>
        <v/>
      </c>
      <c r="R62" s="40"/>
    </row>
    <row r="63" spans="1:18" s="18" customFormat="1" ht="12.95" customHeight="1" x14ac:dyDescent="0.25">
      <c r="A63" s="16" t="s">
        <v>833</v>
      </c>
      <c r="B63" s="16" t="s">
        <v>858</v>
      </c>
      <c r="C63" s="17">
        <v>23</v>
      </c>
      <c r="D63" s="9">
        <v>59.6</v>
      </c>
      <c r="E63" s="12">
        <f t="shared" si="89"/>
        <v>131.39416</v>
      </c>
      <c r="F63" s="9" t="s">
        <v>789</v>
      </c>
      <c r="G63" s="9">
        <v>102.5</v>
      </c>
      <c r="H63" s="14">
        <f t="shared" si="90"/>
        <v>225.97150000000002</v>
      </c>
      <c r="I63" s="9">
        <v>65</v>
      </c>
      <c r="J63" s="14">
        <f t="shared" si="91"/>
        <v>143.29900000000001</v>
      </c>
      <c r="K63" s="9">
        <v>140</v>
      </c>
      <c r="L63" s="14">
        <f t="shared" si="92"/>
        <v>308.64400000000001</v>
      </c>
      <c r="M63" s="38">
        <f t="shared" si="93"/>
        <v>307.5</v>
      </c>
      <c r="N63" s="14">
        <f t="shared" si="94"/>
        <v>677.91450000000009</v>
      </c>
      <c r="O63" s="34">
        <f t="shared" si="95"/>
        <v>551.96249999999998</v>
      </c>
      <c r="P63" s="15">
        <f t="shared" si="96"/>
        <v>1</v>
      </c>
      <c r="Q63" s="15">
        <f t="shared" si="97"/>
        <v>1.7949999999999999</v>
      </c>
      <c r="R63" s="40">
        <v>1</v>
      </c>
    </row>
    <row r="64" spans="1:18" ht="12.95" customHeight="1" x14ac:dyDescent="0.25">
      <c r="A64" s="16"/>
      <c r="B64" s="16"/>
      <c r="C64" s="17"/>
      <c r="D64" s="9"/>
      <c r="E64" s="12" t="str">
        <f t="shared" si="89"/>
        <v/>
      </c>
      <c r="F64" s="9"/>
      <c r="G64" s="9"/>
      <c r="H64" s="14" t="str">
        <f t="shared" si="90"/>
        <v/>
      </c>
      <c r="I64" s="9"/>
      <c r="J64" s="14" t="str">
        <f t="shared" si="91"/>
        <v/>
      </c>
      <c r="K64" s="9"/>
      <c r="L64" s="14" t="str">
        <f t="shared" si="92"/>
        <v/>
      </c>
      <c r="M64" s="38" t="str">
        <f t="shared" si="93"/>
        <v/>
      </c>
      <c r="N64" s="14" t="str">
        <f t="shared" si="94"/>
        <v/>
      </c>
      <c r="O64" s="34" t="str">
        <f t="shared" si="95"/>
        <v/>
      </c>
      <c r="P64" s="15" t="str">
        <f t="shared" si="96"/>
        <v/>
      </c>
      <c r="Q64" s="15" t="str">
        <f t="shared" si="97"/>
        <v/>
      </c>
      <c r="R64" s="40"/>
    </row>
    <row r="65" spans="1:18" ht="12.95" customHeight="1" x14ac:dyDescent="0.25">
      <c r="A65" s="44" t="s">
        <v>839</v>
      </c>
      <c r="B65" s="44"/>
      <c r="C65" s="17"/>
      <c r="D65" s="9"/>
      <c r="E65" s="12">
        <f t="shared" si="89"/>
        <v>0</v>
      </c>
      <c r="F65" s="9"/>
      <c r="G65" s="9"/>
      <c r="H65" s="14">
        <f t="shared" si="90"/>
        <v>0</v>
      </c>
      <c r="I65" s="9"/>
      <c r="J65" s="14">
        <f t="shared" si="91"/>
        <v>0</v>
      </c>
      <c r="K65" s="9"/>
      <c r="L65" s="14">
        <f t="shared" si="92"/>
        <v>0</v>
      </c>
      <c r="M65" s="38">
        <f t="shared" si="93"/>
        <v>0</v>
      </c>
      <c r="N65" s="14">
        <f t="shared" si="94"/>
        <v>0</v>
      </c>
      <c r="O65" s="34" t="e">
        <f t="shared" si="95"/>
        <v>#VALUE!</v>
      </c>
      <c r="P65" s="15" t="str">
        <f t="shared" si="96"/>
        <v/>
      </c>
      <c r="Q65" s="15" t="str">
        <f t="shared" si="97"/>
        <v/>
      </c>
      <c r="R65" s="40"/>
    </row>
    <row r="66" spans="1:18" ht="12.95" customHeight="1" x14ac:dyDescent="0.25">
      <c r="A66" s="16" t="s">
        <v>840</v>
      </c>
      <c r="B66" s="16" t="s">
        <v>858</v>
      </c>
      <c r="C66" s="17">
        <v>17</v>
      </c>
      <c r="D66" s="9">
        <v>73.099999999999994</v>
      </c>
      <c r="E66" s="12">
        <f t="shared" si="89"/>
        <v>161.15626</v>
      </c>
      <c r="F66" s="9" t="s">
        <v>784</v>
      </c>
      <c r="G66" s="9">
        <v>132.5</v>
      </c>
      <c r="H66" s="14">
        <f t="shared" si="90"/>
        <v>292.10950000000003</v>
      </c>
      <c r="I66" s="9">
        <v>62.5</v>
      </c>
      <c r="J66" s="14">
        <f t="shared" si="91"/>
        <v>137.78749999999999</v>
      </c>
      <c r="K66" s="9">
        <v>140</v>
      </c>
      <c r="L66" s="14">
        <f t="shared" si="92"/>
        <v>308.64400000000001</v>
      </c>
      <c r="M66" s="38">
        <f t="shared" si="93"/>
        <v>335</v>
      </c>
      <c r="N66" s="14">
        <f t="shared" si="94"/>
        <v>738.54100000000005</v>
      </c>
      <c r="O66" s="34">
        <f t="shared" si="95"/>
        <v>566.94060000000002</v>
      </c>
      <c r="P66" s="15">
        <f t="shared" si="96"/>
        <v>1.08</v>
      </c>
      <c r="Q66" s="15">
        <f t="shared" si="97"/>
        <v>1.5669999999999999</v>
      </c>
      <c r="R66" s="4">
        <v>1</v>
      </c>
    </row>
    <row r="67" spans="1:18" ht="12.95" customHeight="1" x14ac:dyDescent="0.25">
      <c r="A67" s="16"/>
      <c r="B67" s="16"/>
      <c r="C67" s="17"/>
      <c r="D67" s="9"/>
      <c r="E67" s="12"/>
      <c r="F67" s="9"/>
      <c r="G67" s="9"/>
      <c r="H67" s="14"/>
      <c r="I67" s="9"/>
      <c r="J67" s="14"/>
      <c r="K67" s="9"/>
      <c r="L67" s="14"/>
      <c r="M67" s="38"/>
      <c r="N67" s="14"/>
      <c r="O67" s="34"/>
      <c r="P67" s="15"/>
      <c r="Q67" s="15"/>
      <c r="R67" s="4"/>
    </row>
    <row r="68" spans="1:18" ht="12.95" customHeight="1" x14ac:dyDescent="0.25">
      <c r="A68" s="44" t="s">
        <v>845</v>
      </c>
      <c r="B68" s="44"/>
      <c r="C68" s="17"/>
      <c r="D68" s="9"/>
      <c r="E68" s="12">
        <f t="shared" ref="E68:E69" si="98">IF(ISBLANK(A68),"",D68*2.2046)</f>
        <v>0</v>
      </c>
      <c r="F68" s="9"/>
      <c r="G68" s="9"/>
      <c r="H68" s="14">
        <f t="shared" ref="H68:H69" si="99">IF(ISBLANK(A68),"",G68*2.2046)</f>
        <v>0</v>
      </c>
      <c r="I68" s="9"/>
      <c r="J68" s="14">
        <f t="shared" ref="J68:J69" si="100">IF(ISBLANK(A68),"",I68*2.2046)</f>
        <v>0</v>
      </c>
      <c r="K68" s="9"/>
      <c r="L68" s="14">
        <f t="shared" ref="L68:L69" si="101">IF(ISBLANK(A68),"",K68*2.2046)</f>
        <v>0</v>
      </c>
      <c r="M68" s="38">
        <f t="shared" ref="M68:M69" si="102">IF(ISBLANK(A68),"",G68+I68+K68)</f>
        <v>0</v>
      </c>
      <c r="N68" s="14">
        <f t="shared" ref="N68:N69" si="103">IF(ISBLANK(A68),"",M68*2.2046)</f>
        <v>0</v>
      </c>
      <c r="O68" s="34" t="e">
        <f t="shared" ref="O68:O69" si="104">IF(ISBLANK(A68),"",M68*P68*Q68)</f>
        <v>#VALUE!</v>
      </c>
      <c r="P68" s="15" t="str">
        <f t="shared" ref="P68:P69" si="105">IF(ISNUMBER(C68),VLOOKUP(C68,af,2),"")</f>
        <v/>
      </c>
      <c r="Q68" s="15" t="str">
        <f t="shared" ref="Q68:Q69" si="106">IF(ISNUMBER(D68),IF(LEFT(F68,1)="M",VLOOKUP(D68,mwf,2),VLOOKUP(D68,wwf,2)),"")</f>
        <v/>
      </c>
      <c r="R68" s="4"/>
    </row>
    <row r="69" spans="1:18" ht="12.95" customHeight="1" x14ac:dyDescent="0.25">
      <c r="A69" s="16" t="s">
        <v>843</v>
      </c>
      <c r="B69" s="16" t="s">
        <v>858</v>
      </c>
      <c r="C69" s="17">
        <v>34</v>
      </c>
      <c r="D69" s="9">
        <v>93.2</v>
      </c>
      <c r="E69" s="12">
        <f t="shared" si="98"/>
        <v>205.46872000000002</v>
      </c>
      <c r="F69" s="9" t="s">
        <v>786</v>
      </c>
      <c r="G69" s="9">
        <v>107.5</v>
      </c>
      <c r="H69" s="14">
        <f t="shared" si="99"/>
        <v>236.99450000000002</v>
      </c>
      <c r="I69" s="9">
        <v>90</v>
      </c>
      <c r="J69" s="14">
        <f t="shared" si="100"/>
        <v>198.41400000000002</v>
      </c>
      <c r="K69" s="9">
        <v>130</v>
      </c>
      <c r="L69" s="14">
        <f t="shared" si="101"/>
        <v>286.59800000000001</v>
      </c>
      <c r="M69" s="38">
        <f t="shared" si="102"/>
        <v>327.5</v>
      </c>
      <c r="N69" s="14">
        <f t="shared" si="103"/>
        <v>722.00650000000007</v>
      </c>
      <c r="O69" s="34">
        <f t="shared" si="104"/>
        <v>459.48250000000002</v>
      </c>
      <c r="P69" s="15">
        <f t="shared" si="105"/>
        <v>1</v>
      </c>
      <c r="Q69" s="15">
        <f t="shared" si="106"/>
        <v>1.403</v>
      </c>
      <c r="R69" s="4">
        <v>1</v>
      </c>
    </row>
    <row r="70" spans="1:18" ht="12.95" customHeight="1" x14ac:dyDescent="0.25">
      <c r="A70" s="16"/>
      <c r="B70" s="16"/>
      <c r="C70" s="17"/>
      <c r="D70" s="9"/>
      <c r="E70" s="12" t="str">
        <f t="shared" ref="E70" si="107">IF(ISBLANK(A70),"",D70*2.2046)</f>
        <v/>
      </c>
      <c r="F70" s="9"/>
      <c r="G70" s="9"/>
      <c r="H70" s="14" t="str">
        <f t="shared" ref="H70" si="108">IF(ISBLANK(A70),"",G70*2.2046)</f>
        <v/>
      </c>
      <c r="I70" s="9"/>
      <c r="J70" s="14" t="str">
        <f t="shared" ref="J70" si="109">IF(ISBLANK(A70),"",I70*2.2046)</f>
        <v/>
      </c>
      <c r="K70" s="9"/>
      <c r="L70" s="14" t="str">
        <f t="shared" ref="L70" si="110">IF(ISBLANK(A70),"",K70*2.2046)</f>
        <v/>
      </c>
      <c r="M70" s="38" t="str">
        <f t="shared" ref="M70" si="111">IF(ISBLANK(A70),"",G70+I70+K70)</f>
        <v/>
      </c>
      <c r="N70" s="14" t="str">
        <f t="shared" ref="N70" si="112">IF(ISBLANK(A70),"",M70*2.2046)</f>
        <v/>
      </c>
      <c r="O70" s="34" t="str">
        <f t="shared" ref="O70" si="113">IF(ISBLANK(A70),"",M70*P70*Q70)</f>
        <v/>
      </c>
      <c r="P70" s="15" t="str">
        <f t="shared" ref="P70" si="114">IF(ISNUMBER(C70),VLOOKUP(C70,af,2),"")</f>
        <v/>
      </c>
      <c r="Q70" s="15" t="str">
        <f t="shared" ref="Q70" si="115">IF(ISNUMBER(D70),IF(LEFT(F70,1)="M",VLOOKUP(D70,mwf,2),VLOOKUP(D70,wwf,2)),"")</f>
        <v/>
      </c>
      <c r="R70" s="4"/>
    </row>
    <row r="71" spans="1:18" ht="12.95" customHeight="1" x14ac:dyDescent="0.25">
      <c r="A71" s="32" t="s">
        <v>769</v>
      </c>
      <c r="B71" s="32"/>
      <c r="C71" s="17"/>
      <c r="D71" s="9"/>
      <c r="E71" s="12">
        <f>IF(ISBLANK(A71),"",D71*2.2046)</f>
        <v>0</v>
      </c>
      <c r="F71" s="9"/>
      <c r="G71" s="9"/>
      <c r="H71" s="14">
        <f>IF(ISBLANK(A71),"",G71*2.2046)</f>
        <v>0</v>
      </c>
      <c r="I71" s="9"/>
      <c r="J71" s="14">
        <f>IF(ISBLANK(A71),"",I71*2.2046)</f>
        <v>0</v>
      </c>
      <c r="K71" s="9"/>
      <c r="L71" s="14">
        <f>IF(ISBLANK(A71),"",K71*2.2046)</f>
        <v>0</v>
      </c>
      <c r="M71" s="38">
        <f>IF(ISBLANK(A71),"",G71+I71+K71)</f>
        <v>0</v>
      </c>
      <c r="N71" s="14">
        <f>IF(ISBLANK(A71),"",M71*2.2046)</f>
        <v>0</v>
      </c>
      <c r="O71" s="34" t="e">
        <f>IF(ISBLANK(A71),"",M71*P71*Q71)</f>
        <v>#VALUE!</v>
      </c>
      <c r="P71" s="15" t="str">
        <f>IF(ISNUMBER(C71),VLOOKUP(C71,af,2),"")</f>
        <v/>
      </c>
      <c r="Q71" s="15" t="str">
        <f>IF(ISNUMBER(D71),IF(LEFT(F71,1)="M",VLOOKUP(D71,mwf,2),VLOOKUP(D71,wwf,2)),"")</f>
        <v/>
      </c>
      <c r="R71" s="4"/>
    </row>
    <row r="72" spans="1:18" ht="12.95" customHeight="1" x14ac:dyDescent="0.25">
      <c r="A72" s="44" t="s">
        <v>798</v>
      </c>
      <c r="B72" s="44"/>
      <c r="C72" s="17"/>
      <c r="D72" s="9"/>
      <c r="E72" s="12">
        <f t="shared" ref="E72:E86" si="116">IF(ISBLANK(A72),"",D72*2.2046)</f>
        <v>0</v>
      </c>
      <c r="F72" s="9"/>
      <c r="G72" s="9"/>
      <c r="H72" s="14">
        <f t="shared" ref="H72:H86" si="117">IF(ISBLANK(A72),"",G72*2.2046)</f>
        <v>0</v>
      </c>
      <c r="I72" s="9"/>
      <c r="J72" s="14">
        <f t="shared" ref="J72:J86" si="118">IF(ISBLANK(A72),"",I72*2.2046)</f>
        <v>0</v>
      </c>
      <c r="K72" s="9"/>
      <c r="L72" s="14">
        <f t="shared" ref="L72:L86" si="119">IF(ISBLANK(A72),"",K72*2.2046)</f>
        <v>0</v>
      </c>
      <c r="M72" s="38">
        <f t="shared" ref="M72:M86" si="120">IF(ISBLANK(A72),"",G72+I72+K72)</f>
        <v>0</v>
      </c>
      <c r="N72" s="14">
        <f t="shared" ref="N72:N86" si="121">IF(ISBLANK(A72),"",M72*2.2046)</f>
        <v>0</v>
      </c>
      <c r="O72" s="34" t="e">
        <f t="shared" ref="O72:O86" si="122">IF(ISBLANK(A72),"",M72*P72*Q72)</f>
        <v>#VALUE!</v>
      </c>
      <c r="P72" s="15" t="str">
        <f t="shared" ref="P72:P86" si="123">IF(ISNUMBER(C72),VLOOKUP(C72,af,2),"")</f>
        <v/>
      </c>
      <c r="Q72" s="15" t="str">
        <f t="shared" ref="Q72:Q86" si="124">IF(ISNUMBER(D72),IF(LEFT(F72,1)="M",VLOOKUP(D72,mwf,2),VLOOKUP(D72,wwf,2)),"")</f>
        <v/>
      </c>
      <c r="R72" s="40"/>
    </row>
    <row r="73" spans="1:18" ht="12.95" customHeight="1" x14ac:dyDescent="0.25">
      <c r="A73" s="16" t="s">
        <v>799</v>
      </c>
      <c r="B73" s="16" t="s">
        <v>858</v>
      </c>
      <c r="C73" s="17">
        <v>22</v>
      </c>
      <c r="D73" s="9">
        <v>74.2</v>
      </c>
      <c r="E73" s="12">
        <f t="shared" si="116"/>
        <v>163.58132000000001</v>
      </c>
      <c r="F73" s="9" t="s">
        <v>790</v>
      </c>
      <c r="G73" s="9">
        <v>147.5</v>
      </c>
      <c r="H73" s="14">
        <f t="shared" si="117"/>
        <v>325.17850000000004</v>
      </c>
      <c r="I73" s="9">
        <v>127.5</v>
      </c>
      <c r="J73" s="14">
        <f t="shared" si="118"/>
        <v>281.0865</v>
      </c>
      <c r="K73" s="9">
        <v>197.5</v>
      </c>
      <c r="L73" s="14">
        <f t="shared" si="119"/>
        <v>435.4085</v>
      </c>
      <c r="M73" s="38">
        <f t="shared" si="120"/>
        <v>472.5</v>
      </c>
      <c r="N73" s="14">
        <f t="shared" si="121"/>
        <v>1041.6735000000001</v>
      </c>
      <c r="O73" s="34">
        <f t="shared" si="122"/>
        <v>540.21870000000001</v>
      </c>
      <c r="P73" s="15">
        <f t="shared" si="123"/>
        <v>1.01</v>
      </c>
      <c r="Q73" s="15">
        <f t="shared" si="124"/>
        <v>1.1319999999999999</v>
      </c>
      <c r="R73" s="40">
        <v>1</v>
      </c>
    </row>
    <row r="74" spans="1:18" s="18" customFormat="1" ht="12.95" customHeight="1" x14ac:dyDescent="0.25">
      <c r="A74" s="16"/>
      <c r="B74" s="16"/>
      <c r="C74" s="17"/>
      <c r="D74" s="9"/>
      <c r="E74" s="12" t="str">
        <f t="shared" si="116"/>
        <v/>
      </c>
      <c r="F74" s="9"/>
      <c r="G74" s="9"/>
      <c r="H74" s="14" t="str">
        <f t="shared" si="117"/>
        <v/>
      </c>
      <c r="I74" s="9"/>
      <c r="J74" s="14" t="str">
        <f t="shared" si="118"/>
        <v/>
      </c>
      <c r="K74" s="9"/>
      <c r="L74" s="14" t="str">
        <f t="shared" si="119"/>
        <v/>
      </c>
      <c r="M74" s="38" t="str">
        <f t="shared" si="120"/>
        <v/>
      </c>
      <c r="N74" s="14" t="str">
        <f t="shared" si="121"/>
        <v/>
      </c>
      <c r="O74" s="34" t="str">
        <f t="shared" si="122"/>
        <v/>
      </c>
      <c r="P74" s="15" t="str">
        <f t="shared" si="123"/>
        <v/>
      </c>
      <c r="Q74" s="15" t="str">
        <f t="shared" si="124"/>
        <v/>
      </c>
      <c r="R74" s="40"/>
    </row>
    <row r="75" spans="1:18" ht="12.95" customHeight="1" x14ac:dyDescent="0.25">
      <c r="A75" s="44" t="s">
        <v>781</v>
      </c>
      <c r="B75" s="44"/>
      <c r="C75" s="17">
        <v>55</v>
      </c>
      <c r="D75" s="9"/>
      <c r="E75" s="12">
        <f t="shared" si="116"/>
        <v>0</v>
      </c>
      <c r="F75" s="9"/>
      <c r="G75" s="9"/>
      <c r="H75" s="14">
        <f t="shared" si="117"/>
        <v>0</v>
      </c>
      <c r="I75" s="9"/>
      <c r="J75" s="14">
        <f t="shared" si="118"/>
        <v>0</v>
      </c>
      <c r="K75" s="9"/>
      <c r="L75" s="14">
        <f t="shared" si="119"/>
        <v>0</v>
      </c>
      <c r="M75" s="38">
        <f t="shared" si="120"/>
        <v>0</v>
      </c>
      <c r="N75" s="14">
        <f t="shared" si="121"/>
        <v>0</v>
      </c>
      <c r="O75" s="34" t="e">
        <f t="shared" si="122"/>
        <v>#VALUE!</v>
      </c>
      <c r="P75" s="15">
        <f t="shared" si="123"/>
        <v>1.2250000000000001</v>
      </c>
      <c r="Q75" s="15" t="str">
        <f t="shared" si="124"/>
        <v/>
      </c>
      <c r="R75" s="40"/>
    </row>
    <row r="76" spans="1:18" ht="12.95" customHeight="1" x14ac:dyDescent="0.25">
      <c r="A76" s="16" t="s">
        <v>808</v>
      </c>
      <c r="B76" s="16" t="s">
        <v>858</v>
      </c>
      <c r="C76" s="17">
        <v>55</v>
      </c>
      <c r="D76" s="9">
        <v>96</v>
      </c>
      <c r="E76" s="12">
        <f t="shared" si="116"/>
        <v>211.64160000000001</v>
      </c>
      <c r="F76" s="9" t="s">
        <v>791</v>
      </c>
      <c r="G76" s="9">
        <v>185</v>
      </c>
      <c r="H76" s="14">
        <f t="shared" si="117"/>
        <v>407.851</v>
      </c>
      <c r="I76" s="9">
        <v>110</v>
      </c>
      <c r="J76" s="14">
        <f t="shared" si="118"/>
        <v>242.506</v>
      </c>
      <c r="K76" s="9">
        <v>180</v>
      </c>
      <c r="L76" s="14">
        <f t="shared" si="119"/>
        <v>396.82800000000003</v>
      </c>
      <c r="M76" s="38">
        <f t="shared" si="120"/>
        <v>475</v>
      </c>
      <c r="N76" s="14">
        <f t="shared" si="121"/>
        <v>1047.1849999999999</v>
      </c>
      <c r="O76" s="34">
        <f t="shared" si="122"/>
        <v>542.3075</v>
      </c>
      <c r="P76" s="15">
        <f t="shared" si="123"/>
        <v>1.2250000000000001</v>
      </c>
      <c r="Q76" s="15">
        <f t="shared" si="124"/>
        <v>0.93200000000000005</v>
      </c>
      <c r="R76" s="40">
        <v>1</v>
      </c>
    </row>
    <row r="77" spans="1:18" ht="12.95" customHeight="1" x14ac:dyDescent="0.25">
      <c r="A77" s="16"/>
      <c r="B77" s="16"/>
      <c r="C77" s="17"/>
      <c r="D77" s="9"/>
      <c r="E77" s="12" t="str">
        <f t="shared" si="116"/>
        <v/>
      </c>
      <c r="F77" s="9"/>
      <c r="G77" s="9"/>
      <c r="H77" s="14" t="str">
        <f t="shared" si="117"/>
        <v/>
      </c>
      <c r="I77" s="9"/>
      <c r="J77" s="14" t="str">
        <f t="shared" si="118"/>
        <v/>
      </c>
      <c r="K77" s="9"/>
      <c r="L77" s="14" t="str">
        <f t="shared" si="119"/>
        <v/>
      </c>
      <c r="M77" s="38" t="str">
        <f t="shared" si="120"/>
        <v/>
      </c>
      <c r="N77" s="14" t="str">
        <f t="shared" si="121"/>
        <v/>
      </c>
      <c r="O77" s="34" t="str">
        <f t="shared" si="122"/>
        <v/>
      </c>
      <c r="P77" s="15" t="str">
        <f t="shared" si="123"/>
        <v/>
      </c>
      <c r="Q77" s="15" t="str">
        <f t="shared" si="124"/>
        <v/>
      </c>
      <c r="R77" s="40"/>
    </row>
    <row r="78" spans="1:18" ht="12.95" customHeight="1" x14ac:dyDescent="0.25">
      <c r="A78" s="44" t="s">
        <v>812</v>
      </c>
      <c r="B78" s="44"/>
      <c r="C78" s="17"/>
      <c r="D78" s="9"/>
      <c r="E78" s="12">
        <f>IF(ISBLANK(A78),"",D78*2.2046)</f>
        <v>0</v>
      </c>
      <c r="F78" s="9"/>
      <c r="G78" s="9"/>
      <c r="H78" s="14">
        <f>IF(ISBLANK(A78),"",G78*2.2046)</f>
        <v>0</v>
      </c>
      <c r="I78" s="9"/>
      <c r="J78" s="14">
        <f>IF(ISBLANK(A78),"",I78*2.2046)</f>
        <v>0</v>
      </c>
      <c r="K78" s="9"/>
      <c r="L78" s="14">
        <f>IF(ISBLANK(A78),"",K78*2.2046)</f>
        <v>0</v>
      </c>
      <c r="M78" s="38">
        <f>IF(ISBLANK(A78),"",G78+I78+K78)</f>
        <v>0</v>
      </c>
      <c r="N78" s="14">
        <f>IF(ISBLANK(A78),"",M78*2.2046)</f>
        <v>0</v>
      </c>
      <c r="O78" s="34" t="e">
        <f>IF(ISBLANK(A78),"",M78*P78*Q78)</f>
        <v>#VALUE!</v>
      </c>
      <c r="P78" s="15" t="str">
        <f>IF(ISNUMBER(C78),VLOOKUP(C78,af,2),"")</f>
        <v/>
      </c>
      <c r="Q78" s="15" t="str">
        <f>IF(ISNUMBER(D78),IF(LEFT(F78,1)="M",VLOOKUP(D78,mwf,2),VLOOKUP(D78,wwf,2)),"")</f>
        <v/>
      </c>
      <c r="R78" s="40"/>
    </row>
    <row r="79" spans="1:18" ht="12.95" customHeight="1" x14ac:dyDescent="0.25">
      <c r="A79" s="16" t="s">
        <v>816</v>
      </c>
      <c r="B79" s="16" t="s">
        <v>858</v>
      </c>
      <c r="C79" s="17">
        <v>32</v>
      </c>
      <c r="D79" s="9">
        <v>105.6</v>
      </c>
      <c r="E79" s="12">
        <f t="shared" ref="E79" si="125">IF(ISBLANK(A79),"",D79*2.2046)</f>
        <v>232.80575999999999</v>
      </c>
      <c r="F79" s="9" t="s">
        <v>791</v>
      </c>
      <c r="G79" s="9">
        <v>230</v>
      </c>
      <c r="H79" s="14">
        <f t="shared" ref="H79" si="126">IF(ISBLANK(A79),"",G79*2.2046)</f>
        <v>507.05800000000005</v>
      </c>
      <c r="I79" s="9">
        <v>147.5</v>
      </c>
      <c r="J79" s="14">
        <f t="shared" ref="J79" si="127">IF(ISBLANK(A79),"",I79*2.2046)</f>
        <v>325.17850000000004</v>
      </c>
      <c r="K79" s="9">
        <v>220</v>
      </c>
      <c r="L79" s="14">
        <f t="shared" ref="L79" si="128">IF(ISBLANK(A79),"",K79*2.2046)</f>
        <v>485.012</v>
      </c>
      <c r="M79" s="38">
        <f t="shared" ref="M79" si="129">IF(ISBLANK(A79),"",G79+I79+K79)</f>
        <v>597.5</v>
      </c>
      <c r="N79" s="14">
        <f t="shared" ref="N79" si="130">IF(ISBLANK(A79),"",M79*2.2046)</f>
        <v>1317.2485000000001</v>
      </c>
      <c r="O79" s="34">
        <f t="shared" ref="O79" si="131">IF(ISBLANK(A79),"",M79*P79*Q79)</f>
        <v>535.95749999999998</v>
      </c>
      <c r="P79" s="15">
        <f t="shared" ref="P79" si="132">IF(ISNUMBER(C79),VLOOKUP(C79,af,2),"")</f>
        <v>1</v>
      </c>
      <c r="Q79" s="15">
        <f t="shared" ref="Q79" si="133">IF(ISNUMBER(D79),IF(LEFT(F79,1)="M",VLOOKUP(D79,mwf,2),VLOOKUP(D79,wwf,2)),"")</f>
        <v>0.89700000000000002</v>
      </c>
      <c r="R79" s="50">
        <v>1</v>
      </c>
    </row>
    <row r="80" spans="1:18" ht="12.95" customHeight="1" x14ac:dyDescent="0.25">
      <c r="A80" s="16"/>
      <c r="B80" s="16"/>
      <c r="C80" s="17"/>
      <c r="D80" s="9"/>
      <c r="E80" s="12"/>
      <c r="F80" s="9"/>
      <c r="G80" s="9"/>
      <c r="H80" s="14"/>
      <c r="I80" s="9"/>
      <c r="J80" s="14"/>
      <c r="K80" s="9"/>
      <c r="L80" s="14"/>
      <c r="M80" s="38"/>
      <c r="N80" s="14"/>
      <c r="O80" s="34"/>
      <c r="P80" s="15"/>
      <c r="Q80" s="15"/>
      <c r="R80" s="50"/>
    </row>
    <row r="81" spans="1:18" ht="12.95" customHeight="1" x14ac:dyDescent="0.25">
      <c r="A81" s="44" t="s">
        <v>814</v>
      </c>
      <c r="B81" s="44"/>
      <c r="C81" s="17"/>
      <c r="D81" s="9"/>
      <c r="E81" s="12">
        <f t="shared" ref="E81:E82" si="134">IF(ISBLANK(A81),"",D81*2.2046)</f>
        <v>0</v>
      </c>
      <c r="F81" s="9"/>
      <c r="G81" s="9"/>
      <c r="H81" s="14">
        <f t="shared" ref="H81:H82" si="135">IF(ISBLANK(A81),"",G81*2.2046)</f>
        <v>0</v>
      </c>
      <c r="I81" s="9"/>
      <c r="J81" s="14">
        <f t="shared" ref="J81:J82" si="136">IF(ISBLANK(A81),"",I81*2.2046)</f>
        <v>0</v>
      </c>
      <c r="K81" s="9"/>
      <c r="L81" s="14">
        <f t="shared" ref="L81:L82" si="137">IF(ISBLANK(A81),"",K81*2.2046)</f>
        <v>0</v>
      </c>
      <c r="M81" s="38">
        <f t="shared" ref="M81:M82" si="138">IF(ISBLANK(A81),"",G81+I81+K81)</f>
        <v>0</v>
      </c>
      <c r="N81" s="14">
        <f t="shared" ref="N81:N82" si="139">IF(ISBLANK(A81),"",M81*2.2046)</f>
        <v>0</v>
      </c>
      <c r="O81" s="34" t="e">
        <f t="shared" ref="O81:O82" si="140">IF(ISBLANK(A81),"",M81*P81*Q81)</f>
        <v>#VALUE!</v>
      </c>
      <c r="P81" s="15" t="str">
        <f t="shared" ref="P81:P82" si="141">IF(ISNUMBER(C81),VLOOKUP(C81,af,2),"")</f>
        <v/>
      </c>
      <c r="Q81" s="15" t="str">
        <f t="shared" ref="Q81:Q82" si="142">IF(ISNUMBER(D81),IF(LEFT(F81,1)="M",VLOOKUP(D81,mwf,2),VLOOKUP(D81,wwf,2)),"")</f>
        <v/>
      </c>
      <c r="R81" s="50"/>
    </row>
    <row r="82" spans="1:18" ht="12.95" customHeight="1" x14ac:dyDescent="0.25">
      <c r="A82" s="16" t="s">
        <v>815</v>
      </c>
      <c r="B82" s="16" t="s">
        <v>858</v>
      </c>
      <c r="C82" s="17">
        <v>37</v>
      </c>
      <c r="D82" s="9">
        <v>108.7</v>
      </c>
      <c r="E82" s="12">
        <f t="shared" si="134"/>
        <v>239.64002000000002</v>
      </c>
      <c r="F82" s="9" t="s">
        <v>792</v>
      </c>
      <c r="G82" s="9">
        <v>175</v>
      </c>
      <c r="H82" s="14">
        <f t="shared" si="135"/>
        <v>385.80500000000001</v>
      </c>
      <c r="I82" s="9">
        <v>152.5</v>
      </c>
      <c r="J82" s="14">
        <f t="shared" si="136"/>
        <v>336.20150000000001</v>
      </c>
      <c r="K82" s="9">
        <v>215</v>
      </c>
      <c r="L82" s="14">
        <f t="shared" si="137"/>
        <v>473.98900000000003</v>
      </c>
      <c r="M82" s="38">
        <f t="shared" si="138"/>
        <v>542.5</v>
      </c>
      <c r="N82" s="14">
        <f t="shared" si="139"/>
        <v>1195.9955</v>
      </c>
      <c r="O82" s="34">
        <f t="shared" si="140"/>
        <v>482.28250000000003</v>
      </c>
      <c r="P82" s="15">
        <f t="shared" si="141"/>
        <v>1</v>
      </c>
      <c r="Q82" s="15">
        <f t="shared" si="142"/>
        <v>0.88900000000000001</v>
      </c>
      <c r="R82" s="50">
        <v>1</v>
      </c>
    </row>
    <row r="83" spans="1:18" ht="12.95" customHeight="1" x14ac:dyDescent="0.25">
      <c r="A83" s="16"/>
      <c r="B83" s="16"/>
      <c r="C83" s="17"/>
      <c r="D83" s="9"/>
      <c r="E83" s="12"/>
      <c r="F83" s="9"/>
      <c r="G83" s="9"/>
      <c r="H83" s="14"/>
      <c r="I83" s="9"/>
      <c r="J83" s="14"/>
      <c r="K83" s="9"/>
      <c r="L83" s="14"/>
      <c r="M83" s="38"/>
      <c r="N83" s="14"/>
      <c r="O83" s="34"/>
      <c r="P83" s="15"/>
      <c r="Q83" s="15"/>
      <c r="R83" s="50"/>
    </row>
    <row r="84" spans="1:18" ht="12.95" customHeight="1" x14ac:dyDescent="0.25">
      <c r="A84" s="44" t="s">
        <v>847</v>
      </c>
      <c r="B84" s="44"/>
      <c r="C84" s="17"/>
      <c r="D84" s="9"/>
      <c r="E84" s="12">
        <f>IF(ISBLANK(A84),"",D84*2.2046)</f>
        <v>0</v>
      </c>
      <c r="F84" s="9"/>
      <c r="G84" s="9"/>
      <c r="H84" s="14">
        <f>IF(ISBLANK(A84),"",G84*2.2046)</f>
        <v>0</v>
      </c>
      <c r="I84" s="9"/>
      <c r="J84" s="14">
        <f>IF(ISBLANK(A84),"",I84*2.2046)</f>
        <v>0</v>
      </c>
      <c r="K84" s="9"/>
      <c r="L84" s="14">
        <f>IF(ISBLANK(A84),"",K84*2.2046)</f>
        <v>0</v>
      </c>
      <c r="M84" s="38">
        <f>IF(ISBLANK(A84),"",G84+I84+K84)</f>
        <v>0</v>
      </c>
      <c r="N84" s="14">
        <f>IF(ISBLANK(A84),"",M84*2.2046)</f>
        <v>0</v>
      </c>
      <c r="O84" s="34" t="e">
        <f>IF(ISBLANK(A84),"",M84*P84*Q84)</f>
        <v>#VALUE!</v>
      </c>
      <c r="P84" s="15" t="str">
        <f>IF(ISNUMBER(C84),VLOOKUP(C84,af,2),"")</f>
        <v/>
      </c>
      <c r="Q84" s="15" t="str">
        <f>IF(ISNUMBER(D84),IF(LEFT(F84,1)="M",VLOOKUP(D84,mwf,2),VLOOKUP(D84,wwf,2)),"")</f>
        <v/>
      </c>
      <c r="R84" s="50"/>
    </row>
    <row r="85" spans="1:18" ht="12.95" customHeight="1" x14ac:dyDescent="0.25">
      <c r="A85" s="16" t="s">
        <v>813</v>
      </c>
      <c r="B85" s="16" t="s">
        <v>855</v>
      </c>
      <c r="C85" s="17">
        <v>26</v>
      </c>
      <c r="D85" s="9">
        <v>112.9</v>
      </c>
      <c r="E85" s="12">
        <f>IF(ISBLANK(A85),"",D85*2.2046)</f>
        <v>248.89934000000002</v>
      </c>
      <c r="F85" s="9" t="s">
        <v>791</v>
      </c>
      <c r="G85" s="9">
        <v>210</v>
      </c>
      <c r="H85" s="14">
        <f>IF(ISBLANK(A85),"",G85*2.2046)</f>
        <v>462.96600000000001</v>
      </c>
      <c r="I85" s="9">
        <v>150</v>
      </c>
      <c r="J85" s="14">
        <f>IF(ISBLANK(A85),"",I85*2.2046)</f>
        <v>330.69</v>
      </c>
      <c r="K85" s="9">
        <v>240</v>
      </c>
      <c r="L85" s="14">
        <f>IF(ISBLANK(A85),"",K85*2.2046)</f>
        <v>529.10400000000004</v>
      </c>
      <c r="M85" s="38">
        <f>IF(ISBLANK(A85),"",G85+I85+K85)</f>
        <v>600</v>
      </c>
      <c r="N85" s="14">
        <f>IF(ISBLANK(A85),"",M85*2.2046)</f>
        <v>1322.76</v>
      </c>
      <c r="O85" s="34">
        <f>IF(ISBLANK(A85),"",M85*P85*Q85)</f>
        <v>526.79999999999995</v>
      </c>
      <c r="P85" s="15">
        <f>IF(ISNUMBER(C85),VLOOKUP(C85,af,2),"")</f>
        <v>1</v>
      </c>
      <c r="Q85" s="15">
        <f>IF(ISNUMBER(D85),IF(LEFT(F85,1)="M",VLOOKUP(D85,mwf,2),VLOOKUP(D85,wwf,2)),"")</f>
        <v>0.878</v>
      </c>
      <c r="R85" s="50">
        <v>1</v>
      </c>
    </row>
    <row r="86" spans="1:18" ht="12.95" customHeight="1" x14ac:dyDescent="0.25">
      <c r="A86" s="16"/>
      <c r="B86" s="16"/>
      <c r="C86" s="17"/>
      <c r="D86" s="9"/>
      <c r="E86" s="12" t="str">
        <f t="shared" si="116"/>
        <v/>
      </c>
      <c r="F86" s="9"/>
      <c r="G86" s="9"/>
      <c r="H86" s="14" t="str">
        <f t="shared" si="117"/>
        <v/>
      </c>
      <c r="I86" s="9"/>
      <c r="J86" s="14" t="str">
        <f t="shared" si="118"/>
        <v/>
      </c>
      <c r="K86" s="9"/>
      <c r="L86" s="14" t="str">
        <f t="shared" si="119"/>
        <v/>
      </c>
      <c r="M86" s="38" t="str">
        <f t="shared" si="120"/>
        <v/>
      </c>
      <c r="N86" s="14" t="str">
        <f t="shared" si="121"/>
        <v/>
      </c>
      <c r="O86" s="34" t="str">
        <f t="shared" si="122"/>
        <v/>
      </c>
      <c r="P86" s="15" t="str">
        <f t="shared" si="123"/>
        <v/>
      </c>
      <c r="Q86" s="15" t="str">
        <f t="shared" si="124"/>
        <v/>
      </c>
      <c r="R86" s="40"/>
    </row>
    <row r="87" spans="1:18" ht="17.25" customHeight="1" x14ac:dyDescent="0.2">
      <c r="A87" s="52" t="s">
        <v>771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4"/>
      <c r="R87" s="40"/>
    </row>
    <row r="88" spans="1:18" ht="15.75" x14ac:dyDescent="0.25">
      <c r="A88" s="32" t="s">
        <v>769</v>
      </c>
      <c r="B88" s="32"/>
      <c r="C88" s="17"/>
      <c r="D88" s="9"/>
      <c r="E88" s="12">
        <f>IF(ISBLANK(A88),"",D88*2.2046)</f>
        <v>0</v>
      </c>
      <c r="F88" s="9"/>
      <c r="G88" s="9"/>
      <c r="H88" s="14">
        <f>IF(ISBLANK(A88),"",G88*2.2046)</f>
        <v>0</v>
      </c>
      <c r="I88" s="9"/>
      <c r="J88" s="14">
        <f>IF(ISBLANK(A88),"",I88*2.2046)</f>
        <v>0</v>
      </c>
      <c r="K88" s="9"/>
      <c r="L88" s="14">
        <f>IF(ISBLANK(A88),"",K88*2.2046)</f>
        <v>0</v>
      </c>
      <c r="M88" s="38">
        <f>IF(ISBLANK(A88),"",G88+I88+K88)</f>
        <v>0</v>
      </c>
      <c r="N88" s="14">
        <f>IF(ISBLANK(A88),"",M88*2.2046)</f>
        <v>0</v>
      </c>
      <c r="O88" s="34" t="e">
        <f>IF(ISBLANK(A88),"",M88*P88*Q88)</f>
        <v>#VALUE!</v>
      </c>
      <c r="P88" s="15" t="str">
        <f>IF(ISNUMBER(C88),VLOOKUP(C88,af,2),"")</f>
        <v/>
      </c>
      <c r="Q88" s="15" t="str">
        <f>IF(ISNUMBER(D88),IF(LEFT(F88,1)="M",VLOOKUP(D88,mwf,2),VLOOKUP(D88,wwf,2)),"")</f>
        <v/>
      </c>
      <c r="R88" s="40"/>
    </row>
    <row r="89" spans="1:18" ht="12.95" customHeight="1" x14ac:dyDescent="0.25">
      <c r="A89" s="44" t="s">
        <v>797</v>
      </c>
      <c r="B89" s="44"/>
      <c r="C89" s="17"/>
      <c r="D89" s="9"/>
      <c r="E89" s="12">
        <f t="shared" ref="E89:E90" si="143">IF(ISBLANK(A89),"",D89*2.2046)</f>
        <v>0</v>
      </c>
      <c r="F89" s="9"/>
      <c r="G89" s="9"/>
      <c r="H89" s="14">
        <f t="shared" ref="H89:H90" si="144">IF(ISBLANK(A89),"",G89*2.2046)</f>
        <v>0</v>
      </c>
      <c r="I89" s="9"/>
      <c r="J89" s="14">
        <f t="shared" ref="J89:J90" si="145">IF(ISBLANK(A89),"",I89*2.2046)</f>
        <v>0</v>
      </c>
      <c r="K89" s="9"/>
      <c r="L89" s="14">
        <f t="shared" ref="L89:L90" si="146">IF(ISBLANK(A89),"",K89*2.2046)</f>
        <v>0</v>
      </c>
      <c r="M89" s="38">
        <f t="shared" ref="M89:M90" si="147">IF(ISBLANK(A89),"",G89+I89+K89)</f>
        <v>0</v>
      </c>
      <c r="N89" s="14">
        <f t="shared" ref="N89:N90" si="148">IF(ISBLANK(A89),"",M89*2.2046)</f>
        <v>0</v>
      </c>
      <c r="O89" s="34" t="e">
        <f t="shared" ref="O89:O90" si="149">IF(ISBLANK(A89),"",M89*P89*Q89)</f>
        <v>#VALUE!</v>
      </c>
      <c r="P89" s="15" t="str">
        <f t="shared" ref="P89:P90" si="150">IF(ISNUMBER(C89),VLOOKUP(C89,af,2),"")</f>
        <v/>
      </c>
      <c r="Q89" s="15" t="str">
        <f t="shared" ref="Q89:Q90" si="151">IF(ISNUMBER(D89),IF(LEFT(F89,1)="M",VLOOKUP(D89,mwf,2),VLOOKUP(D89,wwf,2)),"")</f>
        <v/>
      </c>
      <c r="R89" s="40"/>
    </row>
    <row r="90" spans="1:18" ht="12.95" customHeight="1" x14ac:dyDescent="0.25">
      <c r="A90" s="16" t="s">
        <v>782</v>
      </c>
      <c r="B90" s="16" t="s">
        <v>858</v>
      </c>
      <c r="C90" s="17">
        <v>21</v>
      </c>
      <c r="D90" s="9">
        <v>84.2</v>
      </c>
      <c r="E90" s="12">
        <f t="shared" si="143"/>
        <v>185.62732000000003</v>
      </c>
      <c r="F90" s="9" t="s">
        <v>793</v>
      </c>
      <c r="G90" s="9">
        <v>227.5</v>
      </c>
      <c r="H90" s="14">
        <f t="shared" si="144"/>
        <v>501.54650000000004</v>
      </c>
      <c r="I90" s="9">
        <v>185</v>
      </c>
      <c r="J90" s="14">
        <f t="shared" si="145"/>
        <v>407.851</v>
      </c>
      <c r="K90" s="9">
        <v>250</v>
      </c>
      <c r="L90" s="14">
        <f t="shared" si="146"/>
        <v>551.15</v>
      </c>
      <c r="M90" s="38">
        <f t="shared" si="147"/>
        <v>662.5</v>
      </c>
      <c r="N90" s="14">
        <f t="shared" si="148"/>
        <v>1460.5475000000001</v>
      </c>
      <c r="O90" s="34">
        <f t="shared" si="149"/>
        <v>685.8862499999999</v>
      </c>
      <c r="P90" s="15">
        <f t="shared" si="150"/>
        <v>1.02</v>
      </c>
      <c r="Q90" s="15">
        <f t="shared" si="151"/>
        <v>1.0149999999999999</v>
      </c>
      <c r="R90" s="50">
        <v>1</v>
      </c>
    </row>
    <row r="91" spans="1:18" ht="12.95" customHeight="1" x14ac:dyDescent="0.25">
      <c r="A91" s="16"/>
      <c r="B91" s="16"/>
      <c r="C91" s="17"/>
      <c r="D91" s="9"/>
      <c r="E91" s="12" t="str">
        <f>IF(ISBLANK(A91),"",D91*2.2046)</f>
        <v/>
      </c>
      <c r="F91" s="9"/>
      <c r="G91" s="9"/>
      <c r="H91" s="14" t="str">
        <f>IF(ISBLANK(A91),"",G91*2.2046)</f>
        <v/>
      </c>
      <c r="I91" s="9"/>
      <c r="J91" s="14" t="str">
        <f>IF(ISBLANK(A91),"",I91*2.2046)</f>
        <v/>
      </c>
      <c r="K91" s="9"/>
      <c r="L91" s="14" t="str">
        <f>IF(ISBLANK(A91),"",K91*2.2046)</f>
        <v/>
      </c>
      <c r="M91" s="38" t="str">
        <f>IF(ISBLANK(A91),"",G91+I91+K91)</f>
        <v/>
      </c>
      <c r="N91" s="14" t="str">
        <f>IF(ISBLANK(A91),"",M91*2.2046)</f>
        <v/>
      </c>
      <c r="O91" s="34" t="str">
        <f>IF(ISBLANK(A91),"",M91*P91*Q91)</f>
        <v/>
      </c>
      <c r="P91" s="15" t="str">
        <f>IF(ISNUMBER(C91),VLOOKUP(C91,af,2),"")</f>
        <v/>
      </c>
      <c r="Q91" s="15" t="str">
        <f>IF(ISNUMBER(D91),IF(LEFT(F91,1)="M",VLOOKUP(D91,mwf,2),VLOOKUP(D91,wwf,2)),"")</f>
        <v/>
      </c>
      <c r="R91" s="40"/>
    </row>
    <row r="92" spans="1:18" ht="15.75" x14ac:dyDescent="0.2">
      <c r="A92" s="52" t="s">
        <v>772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4"/>
      <c r="R92" s="40"/>
    </row>
    <row r="93" spans="1:18" ht="15.75" x14ac:dyDescent="0.25">
      <c r="A93" s="32" t="s">
        <v>768</v>
      </c>
      <c r="B93" s="32"/>
      <c r="C93" s="17"/>
      <c r="D93" s="9"/>
      <c r="E93" s="12">
        <f t="shared" ref="E93:E95" si="152">IF(ISBLANK(A93),"",D93*2.2046)</f>
        <v>0</v>
      </c>
      <c r="F93" s="9"/>
      <c r="G93" s="9"/>
      <c r="H93" s="14">
        <f t="shared" ref="H93:H95" si="153">IF(ISBLANK(A93),"",G93*2.2046)</f>
        <v>0</v>
      </c>
      <c r="I93" s="9"/>
      <c r="J93" s="14">
        <f t="shared" ref="J93:J95" si="154">IF(ISBLANK(A93),"",I93*2.2046)</f>
        <v>0</v>
      </c>
      <c r="K93" s="9"/>
      <c r="L93" s="14">
        <f t="shared" ref="L93:L95" si="155">IF(ISBLANK(A93),"",K93*2.2046)</f>
        <v>0</v>
      </c>
      <c r="M93" s="38">
        <f t="shared" ref="M93:M95" si="156">IF(ISBLANK(A93),"",G93+I93+K93)</f>
        <v>0</v>
      </c>
      <c r="N93" s="14">
        <f t="shared" ref="N93:N95" si="157">IF(ISBLANK(A93),"",M93*2.2046)</f>
        <v>0</v>
      </c>
      <c r="O93" s="34" t="e">
        <f t="shared" ref="O93:O95" si="158">IF(ISBLANK(A93),"",M93*P93*Q93)</f>
        <v>#VALUE!</v>
      </c>
      <c r="P93" s="15" t="str">
        <f t="shared" ref="P93:P95" si="159">IF(ISNUMBER(C93),VLOOKUP(C93,af,2),"")</f>
        <v/>
      </c>
      <c r="Q93" s="15" t="str">
        <f t="shared" ref="Q93:Q95" si="160">IF(ISNUMBER(D93),IF(LEFT(F93,1)="M",VLOOKUP(D93,mwf,2),VLOOKUP(D93,wwf,2)),"")</f>
        <v/>
      </c>
      <c r="R93" s="40"/>
    </row>
    <row r="94" spans="1:18" ht="15" x14ac:dyDescent="0.25">
      <c r="A94" s="44" t="s">
        <v>839</v>
      </c>
      <c r="B94" s="44"/>
      <c r="C94" s="17"/>
      <c r="D94" s="9"/>
      <c r="E94" s="12">
        <f t="shared" si="152"/>
        <v>0</v>
      </c>
      <c r="F94" s="9"/>
      <c r="G94" s="9"/>
      <c r="H94" s="14">
        <f t="shared" si="153"/>
        <v>0</v>
      </c>
      <c r="I94" s="9"/>
      <c r="J94" s="14">
        <f t="shared" si="154"/>
        <v>0</v>
      </c>
      <c r="K94" s="9"/>
      <c r="L94" s="14">
        <f t="shared" si="155"/>
        <v>0</v>
      </c>
      <c r="M94" s="38">
        <f t="shared" si="156"/>
        <v>0</v>
      </c>
      <c r="N94" s="14">
        <f t="shared" si="157"/>
        <v>0</v>
      </c>
      <c r="O94" s="34" t="e">
        <f t="shared" si="158"/>
        <v>#VALUE!</v>
      </c>
      <c r="P94" s="15" t="str">
        <f t="shared" si="159"/>
        <v/>
      </c>
      <c r="Q94" s="15" t="str">
        <f t="shared" si="160"/>
        <v/>
      </c>
      <c r="R94" s="40"/>
    </row>
    <row r="95" spans="1:18" ht="15" x14ac:dyDescent="0.25">
      <c r="A95" s="16" t="s">
        <v>840</v>
      </c>
      <c r="B95" s="16" t="s">
        <v>858</v>
      </c>
      <c r="C95" s="17">
        <v>17</v>
      </c>
      <c r="D95" s="9"/>
      <c r="E95" s="12">
        <f t="shared" si="152"/>
        <v>0</v>
      </c>
      <c r="F95" s="9" t="s">
        <v>784</v>
      </c>
      <c r="G95" s="9"/>
      <c r="H95" s="14">
        <f t="shared" si="153"/>
        <v>0</v>
      </c>
      <c r="I95" s="9">
        <v>62.5</v>
      </c>
      <c r="J95" s="14">
        <f t="shared" si="154"/>
        <v>137.78749999999999</v>
      </c>
      <c r="K95" s="9"/>
      <c r="L95" s="14">
        <f t="shared" si="155"/>
        <v>0</v>
      </c>
      <c r="M95" s="38">
        <f t="shared" si="156"/>
        <v>62.5</v>
      </c>
      <c r="N95" s="14">
        <f t="shared" si="157"/>
        <v>137.78749999999999</v>
      </c>
      <c r="O95" s="34" t="e">
        <f t="shared" si="158"/>
        <v>#VALUE!</v>
      </c>
      <c r="P95" s="15">
        <f t="shared" si="159"/>
        <v>1.08</v>
      </c>
      <c r="Q95" s="15" t="str">
        <f t="shared" si="160"/>
        <v/>
      </c>
      <c r="R95" s="40">
        <v>1</v>
      </c>
    </row>
    <row r="96" spans="1:18" ht="15" x14ac:dyDescent="0.25">
      <c r="A96" s="44"/>
      <c r="B96" s="44"/>
      <c r="C96" s="17"/>
      <c r="D96" s="9"/>
      <c r="E96" s="12"/>
      <c r="F96" s="9"/>
      <c r="G96" s="9"/>
      <c r="H96" s="14"/>
      <c r="I96" s="9"/>
      <c r="J96" s="14"/>
      <c r="K96" s="9"/>
      <c r="L96" s="14"/>
      <c r="M96" s="38"/>
      <c r="N96" s="14"/>
      <c r="O96" s="34"/>
      <c r="P96" s="15"/>
      <c r="Q96" s="15"/>
      <c r="R96" s="40"/>
    </row>
    <row r="97" spans="1:18" ht="15" x14ac:dyDescent="0.25">
      <c r="A97" s="44" t="s">
        <v>841</v>
      </c>
      <c r="B97" s="44"/>
      <c r="C97" s="17"/>
      <c r="D97" s="9"/>
      <c r="E97" s="12">
        <f t="shared" ref="E97:E98" si="161">IF(ISBLANK(A97),"",D97*2.2046)</f>
        <v>0</v>
      </c>
      <c r="F97" s="9"/>
      <c r="G97" s="9"/>
      <c r="H97" s="14">
        <f t="shared" ref="H97:H98" si="162">IF(ISBLANK(A97),"",G97*2.2046)</f>
        <v>0</v>
      </c>
      <c r="I97" s="9"/>
      <c r="J97" s="14">
        <f t="shared" ref="J97:J98" si="163">IF(ISBLANK(A97),"",I97*2.2046)</f>
        <v>0</v>
      </c>
      <c r="K97" s="9"/>
      <c r="L97" s="14">
        <f t="shared" ref="L97:L98" si="164">IF(ISBLANK(A97),"",K97*2.2046)</f>
        <v>0</v>
      </c>
      <c r="M97" s="38">
        <f t="shared" ref="M97:M98" si="165">IF(ISBLANK(A97),"",G97+I97+K97)</f>
        <v>0</v>
      </c>
      <c r="N97" s="14">
        <f t="shared" ref="N97:N98" si="166">IF(ISBLANK(A97),"",M97*2.2046)</f>
        <v>0</v>
      </c>
      <c r="O97" s="34" t="e">
        <f t="shared" ref="O97:O98" si="167">IF(ISBLANK(A97),"",M97*P97*Q97)</f>
        <v>#VALUE!</v>
      </c>
      <c r="P97" s="15" t="str">
        <f t="shared" ref="P97:P98" si="168">IF(ISNUMBER(C97),VLOOKUP(C97,af,2),"")</f>
        <v/>
      </c>
      <c r="Q97" s="15" t="str">
        <f t="shared" ref="Q97:Q98" si="169">IF(ISNUMBER(D97),IF(LEFT(F97,1)="M",VLOOKUP(D97,mwf,2),VLOOKUP(D97,wwf,2)),"")</f>
        <v/>
      </c>
      <c r="R97" s="40"/>
    </row>
    <row r="98" spans="1:18" ht="15" x14ac:dyDescent="0.25">
      <c r="A98" s="16" t="s">
        <v>842</v>
      </c>
      <c r="B98" s="16" t="s">
        <v>858</v>
      </c>
      <c r="C98" s="17">
        <v>32</v>
      </c>
      <c r="D98" s="9"/>
      <c r="E98" s="12">
        <f t="shared" si="161"/>
        <v>0</v>
      </c>
      <c r="F98" s="9" t="s">
        <v>786</v>
      </c>
      <c r="G98" s="9"/>
      <c r="H98" s="14">
        <f t="shared" si="162"/>
        <v>0</v>
      </c>
      <c r="I98" s="9">
        <v>60</v>
      </c>
      <c r="J98" s="14">
        <f t="shared" si="163"/>
        <v>132.27600000000001</v>
      </c>
      <c r="K98" s="9"/>
      <c r="L98" s="14">
        <f t="shared" si="164"/>
        <v>0</v>
      </c>
      <c r="M98" s="38">
        <f t="shared" si="165"/>
        <v>60</v>
      </c>
      <c r="N98" s="14">
        <f t="shared" si="166"/>
        <v>132.27600000000001</v>
      </c>
      <c r="O98" s="34" t="e">
        <f t="shared" si="167"/>
        <v>#VALUE!</v>
      </c>
      <c r="P98" s="15">
        <f t="shared" si="168"/>
        <v>1</v>
      </c>
      <c r="Q98" s="15" t="str">
        <f t="shared" si="169"/>
        <v/>
      </c>
      <c r="R98" s="40">
        <v>1</v>
      </c>
    </row>
    <row r="99" spans="1:18" ht="15" x14ac:dyDescent="0.25">
      <c r="A99" s="16"/>
      <c r="B99" s="16"/>
      <c r="C99" s="17"/>
      <c r="D99" s="9"/>
      <c r="E99" s="12" t="str">
        <f t="shared" ref="E99" si="170">IF(ISBLANK(A99),"",D99*2.2046)</f>
        <v/>
      </c>
      <c r="F99" s="9"/>
      <c r="G99" s="9"/>
      <c r="H99" s="14" t="str">
        <f t="shared" ref="H99" si="171">IF(ISBLANK(A99),"",G99*2.2046)</f>
        <v/>
      </c>
      <c r="I99" s="9"/>
      <c r="J99" s="14" t="str">
        <f t="shared" ref="J99" si="172">IF(ISBLANK(A99),"",I99*2.2046)</f>
        <v/>
      </c>
      <c r="K99" s="9"/>
      <c r="L99" s="14" t="str">
        <f t="shared" ref="L99" si="173">IF(ISBLANK(A99),"",K99*2.2046)</f>
        <v/>
      </c>
      <c r="M99" s="38" t="str">
        <f t="shared" ref="M99" si="174">IF(ISBLANK(A99),"",G99+I99+K99)</f>
        <v/>
      </c>
      <c r="N99" s="14" t="str">
        <f t="shared" ref="N99" si="175">IF(ISBLANK(A99),"",M99*2.2046)</f>
        <v/>
      </c>
      <c r="O99" s="34" t="str">
        <f t="shared" ref="O99" si="176">IF(ISBLANK(A99),"",M99*P99*Q99)</f>
        <v/>
      </c>
      <c r="P99" s="15" t="str">
        <f t="shared" ref="P99" si="177">IF(ISNUMBER(C99),VLOOKUP(C99,af,2),"")</f>
        <v/>
      </c>
      <c r="Q99" s="15" t="str">
        <f t="shared" ref="Q99" si="178">IF(ISNUMBER(D99),IF(LEFT(F99,1)="M",VLOOKUP(D99,mwf,2),VLOOKUP(D99,wwf,2)),"")</f>
        <v/>
      </c>
      <c r="R99" s="40"/>
    </row>
    <row r="100" spans="1:18" ht="15.75" x14ac:dyDescent="0.25">
      <c r="A100" s="32" t="s">
        <v>769</v>
      </c>
      <c r="B100" s="32"/>
      <c r="C100" s="17"/>
      <c r="D100" s="9"/>
      <c r="E100" s="12">
        <f>IF(ISBLANK(A100),"",D100*2.2046)</f>
        <v>0</v>
      </c>
      <c r="F100" s="9"/>
      <c r="G100" s="9"/>
      <c r="H100" s="14">
        <f>IF(ISBLANK(A100),"",G100*2.2046)</f>
        <v>0</v>
      </c>
      <c r="I100" s="9"/>
      <c r="J100" s="14">
        <f>IF(ISBLANK(A100),"",I100*2.2046)</f>
        <v>0</v>
      </c>
      <c r="K100" s="9"/>
      <c r="L100" s="14">
        <f>IF(ISBLANK(A100),"",K100*2.2046)</f>
        <v>0</v>
      </c>
      <c r="M100" s="38">
        <f>IF(ISBLANK(A100),"",G100+I100+K100)</f>
        <v>0</v>
      </c>
      <c r="N100" s="14">
        <f>IF(ISBLANK(A100),"",M100*2.2046)</f>
        <v>0</v>
      </c>
      <c r="O100" s="34" t="e">
        <f>IF(ISBLANK(A100),"",M100*P100*Q100)</f>
        <v>#VALUE!</v>
      </c>
      <c r="P100" s="15" t="str">
        <f>IF(ISNUMBER(C100),VLOOKUP(C100,af,2),"")</f>
        <v/>
      </c>
      <c r="Q100" s="15" t="str">
        <f>IF(ISNUMBER(D100),IF(LEFT(F100,1)="M",VLOOKUP(D100,mwf,2),VLOOKUP(D100,wwf,2)),"")</f>
        <v/>
      </c>
      <c r="R100" s="40"/>
    </row>
    <row r="101" spans="1:18" ht="12.95" customHeight="1" x14ac:dyDescent="0.25">
      <c r="A101" s="44" t="s">
        <v>780</v>
      </c>
      <c r="B101" s="44"/>
      <c r="C101" s="17"/>
      <c r="D101" s="9"/>
      <c r="E101" s="12">
        <f t="shared" ref="E101" si="179">IF(ISBLANK(A101),"",D101*2.2046)</f>
        <v>0</v>
      </c>
      <c r="F101" s="9"/>
      <c r="G101" s="9"/>
      <c r="H101" s="14">
        <f t="shared" ref="H101" si="180">IF(ISBLANK(A101),"",G101*2.2046)</f>
        <v>0</v>
      </c>
      <c r="I101" s="9"/>
      <c r="J101" s="14">
        <f t="shared" ref="J101" si="181">IF(ISBLANK(A101),"",I101*2.2046)</f>
        <v>0</v>
      </c>
      <c r="K101" s="9"/>
      <c r="L101" s="14">
        <f t="shared" ref="L101" si="182">IF(ISBLANK(A101),"",K101*2.2046)</f>
        <v>0</v>
      </c>
      <c r="M101" s="38">
        <f t="shared" ref="M101" si="183">IF(ISBLANK(A101),"",G101+I101+K101)</f>
        <v>0</v>
      </c>
      <c r="N101" s="14">
        <f t="shared" ref="N101" si="184">IF(ISBLANK(A101),"",M101*2.2046)</f>
        <v>0</v>
      </c>
      <c r="O101" s="34" t="e">
        <f t="shared" ref="O101" si="185">IF(ISBLANK(A101),"",M101*P101*Q101)</f>
        <v>#VALUE!</v>
      </c>
      <c r="P101" s="15" t="str">
        <f t="shared" ref="P101" si="186">IF(ISNUMBER(C101),VLOOKUP(C101,af,2),"")</f>
        <v/>
      </c>
      <c r="Q101" s="15" t="str">
        <f t="shared" ref="Q101" si="187">IF(ISNUMBER(D101),IF(LEFT(F101,1)="M",VLOOKUP(D101,mwf,2),VLOOKUP(D101,wwf,2)),"")</f>
        <v/>
      </c>
      <c r="R101" s="40"/>
    </row>
    <row r="102" spans="1:18" ht="12.95" customHeight="1" x14ac:dyDescent="0.25">
      <c r="A102" s="16" t="s">
        <v>783</v>
      </c>
      <c r="B102" s="16" t="s">
        <v>858</v>
      </c>
      <c r="C102" s="17">
        <v>30</v>
      </c>
      <c r="D102" s="9"/>
      <c r="E102" s="12">
        <f>IF(ISBLANK(A102),"",D102*2.2046)</f>
        <v>0</v>
      </c>
      <c r="F102" s="9" t="s">
        <v>788</v>
      </c>
      <c r="G102" s="9"/>
      <c r="H102" s="14">
        <f>IF(ISBLANK(A102),"",G102*2.2046)</f>
        <v>0</v>
      </c>
      <c r="I102" s="9">
        <v>207.5</v>
      </c>
      <c r="J102" s="14">
        <f>IF(ISBLANK(A102),"",I102*2.2046)</f>
        <v>457.4545</v>
      </c>
      <c r="K102" s="9"/>
      <c r="L102" s="14">
        <f>IF(ISBLANK(A102),"",K102*2.2046)</f>
        <v>0</v>
      </c>
      <c r="M102" s="38">
        <f>IF(ISBLANK(A102),"",G102+I102+K102)</f>
        <v>207.5</v>
      </c>
      <c r="N102" s="14">
        <f>IF(ISBLANK(A102),"",M102*2.2046)</f>
        <v>457.4545</v>
      </c>
      <c r="O102" s="34" t="e">
        <f>IF(ISBLANK(A102),"",M102*P102*Q102)</f>
        <v>#VALUE!</v>
      </c>
      <c r="P102" s="15">
        <f>IF(ISNUMBER(C102),VLOOKUP(C102,af,2),"")</f>
        <v>1</v>
      </c>
      <c r="Q102" s="15" t="str">
        <f>IF(ISNUMBER(D102),IF(LEFT(F102,1)="M",VLOOKUP(D102,mwf,2),VLOOKUP(D102,wwf,2)),"")</f>
        <v/>
      </c>
      <c r="R102" s="40">
        <v>1</v>
      </c>
    </row>
    <row r="103" spans="1:18" ht="12.95" customHeight="1" x14ac:dyDescent="0.25">
      <c r="A103" s="16"/>
      <c r="B103" s="16"/>
      <c r="C103" s="17"/>
      <c r="D103" s="9"/>
      <c r="E103" s="12"/>
      <c r="F103" s="9"/>
      <c r="G103" s="9"/>
      <c r="H103" s="14"/>
      <c r="I103" s="9"/>
      <c r="J103" s="14"/>
      <c r="K103" s="9"/>
      <c r="L103" s="14"/>
      <c r="M103" s="38"/>
      <c r="N103" s="14"/>
      <c r="O103" s="34"/>
      <c r="P103" s="15"/>
      <c r="Q103" s="15"/>
      <c r="R103" s="40"/>
    </row>
    <row r="104" spans="1:18" ht="12.95" customHeight="1" x14ac:dyDescent="0.25">
      <c r="A104" s="44" t="s">
        <v>817</v>
      </c>
      <c r="B104" s="44"/>
      <c r="C104" s="17"/>
      <c r="D104" s="9"/>
      <c r="E104" s="12">
        <f t="shared" ref="E104:E105" si="188">IF(ISBLANK(A104),"",D104*2.2046)</f>
        <v>0</v>
      </c>
      <c r="F104" s="9"/>
      <c r="G104" s="9"/>
      <c r="H104" s="14">
        <f t="shared" ref="H104:H105" si="189">IF(ISBLANK(A104),"",G104*2.2046)</f>
        <v>0</v>
      </c>
      <c r="I104" s="9"/>
      <c r="J104" s="14">
        <f t="shared" ref="J104:J105" si="190">IF(ISBLANK(A104),"",I104*2.2046)</f>
        <v>0</v>
      </c>
      <c r="K104" s="9"/>
      <c r="L104" s="14">
        <f t="shared" ref="L104:L105" si="191">IF(ISBLANK(A104),"",K104*2.2046)</f>
        <v>0</v>
      </c>
      <c r="M104" s="38">
        <f t="shared" ref="M104:M105" si="192">IF(ISBLANK(A104),"",G104+I104+K104)</f>
        <v>0</v>
      </c>
      <c r="N104" s="14">
        <f t="shared" ref="N104:N105" si="193">IF(ISBLANK(A104),"",M104*2.2046)</f>
        <v>0</v>
      </c>
      <c r="O104" s="34" t="e">
        <f t="shared" ref="O104:O105" si="194">IF(ISBLANK(A104),"",M104*P104*Q104)</f>
        <v>#VALUE!</v>
      </c>
      <c r="P104" s="15" t="str">
        <f t="shared" ref="P104:P105" si="195">IF(ISNUMBER(C104),VLOOKUP(C104,af,2),"")</f>
        <v/>
      </c>
      <c r="Q104" s="15" t="str">
        <f t="shared" ref="Q104:Q105" si="196">IF(ISNUMBER(D104),IF(LEFT(F104,1)="M",VLOOKUP(D104,mwf,2),VLOOKUP(D104,wwf,2)),"")</f>
        <v/>
      </c>
      <c r="R104" s="40"/>
    </row>
    <row r="105" spans="1:18" ht="12.95" customHeight="1" x14ac:dyDescent="0.25">
      <c r="A105" s="16" t="s">
        <v>818</v>
      </c>
      <c r="B105" s="16" t="s">
        <v>858</v>
      </c>
      <c r="C105" s="48">
        <v>48</v>
      </c>
      <c r="D105" s="9"/>
      <c r="E105" s="12">
        <f t="shared" si="188"/>
        <v>0</v>
      </c>
      <c r="F105" s="9" t="s">
        <v>819</v>
      </c>
      <c r="G105" s="9"/>
      <c r="H105" s="14">
        <f t="shared" si="189"/>
        <v>0</v>
      </c>
      <c r="I105" s="9">
        <v>172.5</v>
      </c>
      <c r="J105" s="14">
        <f t="shared" si="190"/>
        <v>380.29349999999999</v>
      </c>
      <c r="K105" s="9"/>
      <c r="L105" s="14">
        <f t="shared" si="191"/>
        <v>0</v>
      </c>
      <c r="M105" s="38">
        <f t="shared" si="192"/>
        <v>172.5</v>
      </c>
      <c r="N105" s="14">
        <f t="shared" si="193"/>
        <v>380.29349999999999</v>
      </c>
      <c r="O105" s="34" t="e">
        <f t="shared" si="194"/>
        <v>#VALUE!</v>
      </c>
      <c r="P105" s="15">
        <f t="shared" si="195"/>
        <v>1.097</v>
      </c>
      <c r="Q105" s="15" t="str">
        <f t="shared" si="196"/>
        <v/>
      </c>
      <c r="R105" s="40">
        <v>1</v>
      </c>
    </row>
    <row r="106" spans="1:18" ht="12.95" customHeight="1" x14ac:dyDescent="0.25">
      <c r="A106" s="16"/>
      <c r="B106" s="16"/>
      <c r="C106" s="17"/>
      <c r="D106" s="9"/>
      <c r="E106" s="12" t="str">
        <f>IF(ISBLANK(A106),"",D106*2.2046)</f>
        <v/>
      </c>
      <c r="F106" s="9"/>
      <c r="G106" s="9"/>
      <c r="H106" s="14" t="str">
        <f>IF(ISBLANK(A106),"",G106*2.2046)</f>
        <v/>
      </c>
      <c r="I106" s="9"/>
      <c r="J106" s="14" t="str">
        <f>IF(ISBLANK(A106),"",I106*2.2046)</f>
        <v/>
      </c>
      <c r="K106" s="9"/>
      <c r="L106" s="14" t="str">
        <f>IF(ISBLANK(A106),"",K106*2.2046)</f>
        <v/>
      </c>
      <c r="M106" s="38" t="str">
        <f>IF(ISBLANK(A106),"",G106+I106+K106)</f>
        <v/>
      </c>
      <c r="N106" s="14" t="str">
        <f>IF(ISBLANK(A106),"",M106*2.2046)</f>
        <v/>
      </c>
      <c r="O106" s="34" t="str">
        <f>IF(ISBLANK(A106),"",M106*P106*Q106)</f>
        <v/>
      </c>
      <c r="P106" s="15" t="str">
        <f>IF(ISNUMBER(C106),VLOOKUP(C106,af,2),"")</f>
        <v/>
      </c>
      <c r="Q106" s="15" t="str">
        <f>IF(ISNUMBER(D106),IF(LEFT(F106,1)="M",VLOOKUP(D106,mwf,2),VLOOKUP(D106,wwf,2)),"")</f>
        <v/>
      </c>
      <c r="R106" s="40"/>
    </row>
    <row r="107" spans="1:18" ht="15.75" x14ac:dyDescent="0.2">
      <c r="A107" s="52" t="s">
        <v>773</v>
      </c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4"/>
      <c r="R107" s="40"/>
    </row>
    <row r="108" spans="1:18" ht="15.75" x14ac:dyDescent="0.25">
      <c r="A108" s="32" t="s">
        <v>769</v>
      </c>
      <c r="B108" s="32"/>
      <c r="C108" s="17"/>
      <c r="D108" s="9"/>
      <c r="E108" s="12">
        <f t="shared" ref="E108:E109" si="197">IF(ISBLANK(A108),"",D108*2.2046)</f>
        <v>0</v>
      </c>
      <c r="F108" s="9"/>
      <c r="G108" s="9"/>
      <c r="H108" s="14">
        <f t="shared" ref="H108:H109" si="198">IF(ISBLANK(A108),"",G108*2.2046)</f>
        <v>0</v>
      </c>
      <c r="I108" s="9"/>
      <c r="J108" s="14">
        <f t="shared" ref="J108:J109" si="199">IF(ISBLANK(A108),"",I108*2.2046)</f>
        <v>0</v>
      </c>
      <c r="K108" s="9"/>
      <c r="L108" s="14">
        <f t="shared" ref="L108:L109" si="200">IF(ISBLANK(A108),"",K108*2.2046)</f>
        <v>0</v>
      </c>
      <c r="M108" s="38">
        <f t="shared" ref="M108:M109" si="201">IF(ISBLANK(A108),"",G108+I108+K108)</f>
        <v>0</v>
      </c>
      <c r="N108" s="14">
        <f t="shared" ref="N108:N109" si="202">IF(ISBLANK(A108),"",M108*2.2046)</f>
        <v>0</v>
      </c>
      <c r="O108" s="34" t="e">
        <f t="shared" ref="O108:O109" si="203">IF(ISBLANK(A108),"",M108*P108*Q108)</f>
        <v>#VALUE!</v>
      </c>
      <c r="P108" s="15" t="str">
        <f t="shared" ref="P108:P109" si="204">IF(ISNUMBER(C108),VLOOKUP(C108,af,2),"")</f>
        <v/>
      </c>
      <c r="Q108" s="15" t="str">
        <f t="shared" ref="Q108:Q109" si="205">IF(ISNUMBER(D108),IF(LEFT(F108,1)="M",VLOOKUP(D108,mwf,2),VLOOKUP(D108,wwf,2)),"")</f>
        <v/>
      </c>
      <c r="R108" s="40"/>
    </row>
    <row r="109" spans="1:18" ht="12.95" customHeight="1" x14ac:dyDescent="0.25">
      <c r="A109" s="44" t="s">
        <v>811</v>
      </c>
      <c r="B109" s="44"/>
      <c r="C109" s="17"/>
      <c r="D109" s="9"/>
      <c r="E109" s="12">
        <f t="shared" si="197"/>
        <v>0</v>
      </c>
      <c r="F109" s="9"/>
      <c r="G109" s="9"/>
      <c r="H109" s="14">
        <f t="shared" si="198"/>
        <v>0</v>
      </c>
      <c r="I109" s="9"/>
      <c r="J109" s="14">
        <f t="shared" si="199"/>
        <v>0</v>
      </c>
      <c r="K109" s="9"/>
      <c r="L109" s="14">
        <f t="shared" si="200"/>
        <v>0</v>
      </c>
      <c r="M109" s="38">
        <f t="shared" si="201"/>
        <v>0</v>
      </c>
      <c r="N109" s="14">
        <f t="shared" si="202"/>
        <v>0</v>
      </c>
      <c r="O109" s="34" t="e">
        <f t="shared" si="203"/>
        <v>#VALUE!</v>
      </c>
      <c r="P109" s="15" t="str">
        <f t="shared" si="204"/>
        <v/>
      </c>
      <c r="Q109" s="15" t="str">
        <f t="shared" si="205"/>
        <v/>
      </c>
      <c r="R109" s="40"/>
    </row>
    <row r="110" spans="1:18" ht="12.95" customHeight="1" x14ac:dyDescent="0.25">
      <c r="A110" s="49" t="s">
        <v>809</v>
      </c>
      <c r="B110" s="49" t="s">
        <v>858</v>
      </c>
      <c r="C110" s="17">
        <v>46</v>
      </c>
      <c r="D110" s="9"/>
      <c r="E110" s="12">
        <f>IF(ISBLANK(A110),"",D110*2.2046)</f>
        <v>0</v>
      </c>
      <c r="F110" s="9" t="s">
        <v>810</v>
      </c>
      <c r="G110" s="9"/>
      <c r="H110" s="14">
        <f>IF(ISBLANK(A110),"",G110*2.2046)</f>
        <v>0</v>
      </c>
      <c r="I110" s="9">
        <v>257.5</v>
      </c>
      <c r="J110" s="14">
        <f>IF(ISBLANK(A110),"",I110*2.2046)</f>
        <v>567.68450000000007</v>
      </c>
      <c r="K110" s="9"/>
      <c r="L110" s="14">
        <f>IF(ISBLANK(A110),"",K110*2.2046)</f>
        <v>0</v>
      </c>
      <c r="M110" s="38">
        <f>IF(ISBLANK(A110),"",G110+I110+K110)</f>
        <v>257.5</v>
      </c>
      <c r="N110" s="14">
        <f>IF(ISBLANK(A110),"",M110*2.2046)</f>
        <v>567.68450000000007</v>
      </c>
      <c r="O110" s="34" t="e">
        <f>IF(ISBLANK(A110),"",M110*P110*Q110)</f>
        <v>#VALUE!</v>
      </c>
      <c r="P110" s="15">
        <f>IF(ISNUMBER(C110),VLOOKUP(C110,af,2),"")</f>
        <v>1.0680000000000001</v>
      </c>
      <c r="Q110" s="15" t="str">
        <f>IF(ISNUMBER(D110),IF(LEFT(F110,1)="M",VLOOKUP(D110,mwf,2),VLOOKUP(D110,wwf,2)),"")</f>
        <v/>
      </c>
      <c r="R110" s="40">
        <v>1</v>
      </c>
    </row>
    <row r="111" spans="1:18" ht="12.95" customHeight="1" x14ac:dyDescent="0.2"/>
    <row r="112" spans="1:18" ht="15.75" x14ac:dyDescent="0.2">
      <c r="A112" s="52" t="s">
        <v>774</v>
      </c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4"/>
      <c r="R112" s="40"/>
    </row>
    <row r="113" spans="1:18" ht="15.75" x14ac:dyDescent="0.25">
      <c r="A113" s="32" t="s">
        <v>768</v>
      </c>
      <c r="B113" s="32"/>
      <c r="C113" s="17"/>
      <c r="D113" s="9"/>
      <c r="E113" s="12">
        <f>IF(ISBLANK(A113),"",D113*2.2046)</f>
        <v>0</v>
      </c>
      <c r="F113" s="9"/>
      <c r="G113" s="9"/>
      <c r="H113" s="14">
        <f>IF(ISBLANK(A113),"",G113*2.2046)</f>
        <v>0</v>
      </c>
      <c r="I113" s="9"/>
      <c r="J113" s="14">
        <f>IF(ISBLANK(A113),"",I113*2.2046)</f>
        <v>0</v>
      </c>
      <c r="K113" s="9"/>
      <c r="L113" s="14">
        <f>IF(ISBLANK(A113),"",K113*2.2046)</f>
        <v>0</v>
      </c>
      <c r="M113" s="38">
        <f>IF(ISBLANK(A113),"",G113+I113+K113)</f>
        <v>0</v>
      </c>
      <c r="N113" s="14">
        <f>IF(ISBLANK(A113),"",M113*2.2046)</f>
        <v>0</v>
      </c>
      <c r="O113" s="34" t="e">
        <f>IF(ISBLANK(A113),"",M113*P113*Q113)</f>
        <v>#VALUE!</v>
      </c>
      <c r="P113" s="15" t="str">
        <f>IF(ISNUMBER(C113),VLOOKUP(C113,af,2),"")</f>
        <v/>
      </c>
      <c r="Q113" s="15" t="str">
        <f>IF(ISNUMBER(D113),IF(LEFT(F113,1)="M",VLOOKUP(D113,mwf,2),VLOOKUP(D113,wwf,2)),"")</f>
        <v/>
      </c>
      <c r="R113" s="40"/>
    </row>
    <row r="114" spans="1:18" ht="12.95" customHeight="1" x14ac:dyDescent="0.25">
      <c r="A114" s="44" t="s">
        <v>839</v>
      </c>
      <c r="B114" s="44"/>
      <c r="C114" s="17"/>
      <c r="D114" s="9"/>
      <c r="E114" s="12">
        <f t="shared" ref="E114:E115" si="206">IF(ISBLANK(A114),"",D114*2.2046)</f>
        <v>0</v>
      </c>
      <c r="F114" s="9"/>
      <c r="G114" s="9"/>
      <c r="H114" s="14">
        <f t="shared" ref="H114:H115" si="207">IF(ISBLANK(A114),"",G114*2.2046)</f>
        <v>0</v>
      </c>
      <c r="I114" s="9"/>
      <c r="J114" s="14">
        <f t="shared" ref="J114:J115" si="208">IF(ISBLANK(A114),"",I114*2.2046)</f>
        <v>0</v>
      </c>
      <c r="K114" s="9"/>
      <c r="L114" s="14">
        <f t="shared" ref="L114:L115" si="209">IF(ISBLANK(A114),"",K114*2.2046)</f>
        <v>0</v>
      </c>
      <c r="M114" s="38">
        <f t="shared" ref="M114:M115" si="210">IF(ISBLANK(A114),"",G114+I114+K114)</f>
        <v>0</v>
      </c>
      <c r="N114" s="14">
        <f t="shared" ref="N114:N115" si="211">IF(ISBLANK(A114),"",M114*2.2046)</f>
        <v>0</v>
      </c>
      <c r="O114" s="34" t="e">
        <f t="shared" ref="O114:O115" si="212">IF(ISBLANK(A114),"",M114*P114*Q114)</f>
        <v>#VALUE!</v>
      </c>
      <c r="P114" s="15" t="str">
        <f t="shared" ref="P114:P115" si="213">IF(ISNUMBER(C114),VLOOKUP(C114,af,2),"")</f>
        <v/>
      </c>
      <c r="Q114" s="15" t="str">
        <f t="shared" ref="Q114:Q115" si="214">IF(ISNUMBER(D114),IF(LEFT(F114,1)="M",VLOOKUP(D114,mwf,2),VLOOKUP(D114,wwf,2)),"")</f>
        <v/>
      </c>
      <c r="R114" s="40"/>
    </row>
    <row r="115" spans="1:18" ht="12.95" customHeight="1" x14ac:dyDescent="0.25">
      <c r="A115" s="16" t="s">
        <v>840</v>
      </c>
      <c r="B115" s="16" t="s">
        <v>858</v>
      </c>
      <c r="C115" s="17">
        <v>17</v>
      </c>
      <c r="D115" s="9"/>
      <c r="E115" s="12">
        <f t="shared" si="206"/>
        <v>0</v>
      </c>
      <c r="F115" s="9" t="s">
        <v>784</v>
      </c>
      <c r="G115" s="9"/>
      <c r="H115" s="14">
        <f t="shared" si="207"/>
        <v>0</v>
      </c>
      <c r="I115" s="9"/>
      <c r="J115" s="14">
        <f t="shared" si="208"/>
        <v>0</v>
      </c>
      <c r="K115" s="9">
        <v>140</v>
      </c>
      <c r="L115" s="14">
        <f t="shared" si="209"/>
        <v>308.64400000000001</v>
      </c>
      <c r="M115" s="38">
        <f t="shared" si="210"/>
        <v>140</v>
      </c>
      <c r="N115" s="14">
        <f t="shared" si="211"/>
        <v>308.64400000000001</v>
      </c>
      <c r="O115" s="34" t="e">
        <f t="shared" si="212"/>
        <v>#VALUE!</v>
      </c>
      <c r="P115" s="15">
        <f t="shared" si="213"/>
        <v>1.08</v>
      </c>
      <c r="Q115" s="15" t="str">
        <f t="shared" si="214"/>
        <v/>
      </c>
      <c r="R115" s="40">
        <v>1</v>
      </c>
    </row>
    <row r="116" spans="1:18" ht="12.95" customHeight="1" x14ac:dyDescent="0.25">
      <c r="A116" s="16"/>
      <c r="B116" s="16"/>
      <c r="C116" s="17"/>
      <c r="D116" s="9"/>
      <c r="E116" s="12"/>
      <c r="F116" s="9"/>
      <c r="G116" s="9"/>
      <c r="H116" s="14"/>
      <c r="I116" s="9"/>
      <c r="J116" s="14"/>
      <c r="K116" s="9"/>
      <c r="L116" s="14"/>
      <c r="M116" s="38"/>
      <c r="N116" s="14"/>
      <c r="O116" s="34"/>
      <c r="P116" s="15"/>
      <c r="Q116" s="15"/>
      <c r="R116" s="40"/>
    </row>
    <row r="117" spans="1:18" ht="12.95" customHeight="1" x14ac:dyDescent="0.25">
      <c r="A117" s="44" t="s">
        <v>841</v>
      </c>
      <c r="B117" s="44"/>
      <c r="C117" s="17"/>
      <c r="D117" s="9"/>
      <c r="E117" s="12">
        <f t="shared" ref="E117:E118" si="215">IF(ISBLANK(A117),"",D117*2.2046)</f>
        <v>0</v>
      </c>
      <c r="F117" s="9"/>
      <c r="G117" s="9"/>
      <c r="H117" s="14">
        <f t="shared" ref="H117:H118" si="216">IF(ISBLANK(A117),"",G117*2.2046)</f>
        <v>0</v>
      </c>
      <c r="I117" s="9"/>
      <c r="J117" s="14">
        <f t="shared" ref="J117:J118" si="217">IF(ISBLANK(A117),"",I117*2.2046)</f>
        <v>0</v>
      </c>
      <c r="K117" s="9"/>
      <c r="L117" s="14">
        <f t="shared" ref="L117:L118" si="218">IF(ISBLANK(A117),"",K117*2.2046)</f>
        <v>0</v>
      </c>
      <c r="M117" s="38">
        <f t="shared" ref="M117:M118" si="219">IF(ISBLANK(A117),"",G117+I117+K117)</f>
        <v>0</v>
      </c>
      <c r="N117" s="14">
        <f t="shared" ref="N117:N118" si="220">IF(ISBLANK(A117),"",M117*2.2046)</f>
        <v>0</v>
      </c>
      <c r="O117" s="34" t="e">
        <f t="shared" ref="O117:O118" si="221">IF(ISBLANK(A117),"",M117*P117*Q117)</f>
        <v>#VALUE!</v>
      </c>
      <c r="P117" s="15" t="str">
        <f t="shared" ref="P117:P118" si="222">IF(ISNUMBER(C117),VLOOKUP(C117,af,2),"")</f>
        <v/>
      </c>
      <c r="Q117" s="15" t="str">
        <f t="shared" ref="Q117:Q118" si="223">IF(ISNUMBER(D117),IF(LEFT(F117,1)="M",VLOOKUP(D117,mwf,2),VLOOKUP(D117,wwf,2)),"")</f>
        <v/>
      </c>
      <c r="R117" s="40"/>
    </row>
    <row r="118" spans="1:18" ht="12.95" customHeight="1" x14ac:dyDescent="0.25">
      <c r="A118" s="16" t="s">
        <v>842</v>
      </c>
      <c r="B118" s="16" t="s">
        <v>858</v>
      </c>
      <c r="C118" s="17">
        <v>32</v>
      </c>
      <c r="D118" s="9"/>
      <c r="E118" s="12">
        <f t="shared" si="215"/>
        <v>0</v>
      </c>
      <c r="F118" s="9" t="s">
        <v>786</v>
      </c>
      <c r="G118" s="9"/>
      <c r="H118" s="14">
        <f t="shared" si="216"/>
        <v>0</v>
      </c>
      <c r="I118" s="9"/>
      <c r="J118" s="14">
        <f t="shared" si="217"/>
        <v>0</v>
      </c>
      <c r="K118" s="9">
        <v>137.5</v>
      </c>
      <c r="L118" s="14">
        <f t="shared" si="218"/>
        <v>303.13249999999999</v>
      </c>
      <c r="M118" s="38">
        <f t="shared" si="219"/>
        <v>137.5</v>
      </c>
      <c r="N118" s="14">
        <f t="shared" si="220"/>
        <v>303.13249999999999</v>
      </c>
      <c r="O118" s="34" t="e">
        <f t="shared" si="221"/>
        <v>#VALUE!</v>
      </c>
      <c r="P118" s="15">
        <f t="shared" si="222"/>
        <v>1</v>
      </c>
      <c r="Q118" s="15" t="str">
        <f t="shared" si="223"/>
        <v/>
      </c>
      <c r="R118" s="40">
        <v>1</v>
      </c>
    </row>
    <row r="119" spans="1:18" ht="12.95" customHeight="1" x14ac:dyDescent="0.25">
      <c r="A119" s="16"/>
      <c r="B119" s="16"/>
      <c r="C119" s="17"/>
      <c r="D119" s="9"/>
      <c r="E119" s="12"/>
      <c r="F119" s="9"/>
      <c r="G119" s="9"/>
      <c r="H119" s="14"/>
      <c r="I119" s="9"/>
      <c r="J119" s="14"/>
      <c r="K119" s="9"/>
      <c r="L119" s="14"/>
      <c r="M119" s="38"/>
      <c r="N119" s="14"/>
      <c r="O119" s="34"/>
      <c r="P119" s="15"/>
      <c r="Q119" s="15"/>
      <c r="R119" s="40"/>
    </row>
    <row r="120" spans="1:18" ht="15.75" x14ac:dyDescent="0.25">
      <c r="A120" s="32" t="s">
        <v>769</v>
      </c>
      <c r="B120" s="32"/>
      <c r="C120" s="17"/>
      <c r="D120" s="9"/>
      <c r="E120" s="12">
        <f>IF(ISBLANK(A120),"",D120*2.2046)</f>
        <v>0</v>
      </c>
      <c r="F120" s="9"/>
      <c r="G120" s="9"/>
      <c r="H120" s="14">
        <f>IF(ISBLANK(A120),"",G120*2.2046)</f>
        <v>0</v>
      </c>
      <c r="I120" s="9"/>
      <c r="J120" s="14">
        <f>IF(ISBLANK(A120),"",I120*2.2046)</f>
        <v>0</v>
      </c>
      <c r="K120" s="9"/>
      <c r="L120" s="14">
        <f>IF(ISBLANK(A120),"",K120*2.2046)</f>
        <v>0</v>
      </c>
      <c r="M120" s="38">
        <f>IF(ISBLANK(A120),"",G120+I120+K120)</f>
        <v>0</v>
      </c>
      <c r="N120" s="14">
        <f>IF(ISBLANK(A120),"",M120*2.2046)</f>
        <v>0</v>
      </c>
      <c r="O120" s="34" t="e">
        <f>IF(ISBLANK(A120),"",M120*P120*Q120)</f>
        <v>#VALUE!</v>
      </c>
      <c r="P120" s="15" t="str">
        <f>IF(ISNUMBER(C120),VLOOKUP(C120,af,2),"")</f>
        <v/>
      </c>
      <c r="Q120" s="15" t="str">
        <f>IF(ISNUMBER(D120),IF(LEFT(F120,1)="M",VLOOKUP(D120,mwf,2),VLOOKUP(D120,wwf,2)),"")</f>
        <v/>
      </c>
      <c r="R120" s="40"/>
    </row>
    <row r="121" spans="1:18" ht="12.95" customHeight="1" x14ac:dyDescent="0.25">
      <c r="A121" s="44" t="s">
        <v>805</v>
      </c>
      <c r="B121" s="44"/>
      <c r="C121" s="17"/>
      <c r="D121" s="9"/>
      <c r="E121" s="12">
        <f t="shared" ref="E121:E122" si="224">IF(ISBLANK(A121),"",D121*2.2046)</f>
        <v>0</v>
      </c>
      <c r="F121" s="9"/>
      <c r="G121" s="9"/>
      <c r="H121" s="14">
        <f t="shared" ref="H121:H122" si="225">IF(ISBLANK(A121),"",G121*2.2046)</f>
        <v>0</v>
      </c>
      <c r="I121" s="9"/>
      <c r="J121" s="14">
        <f t="shared" ref="J121:J122" si="226">IF(ISBLANK(A121),"",I121*2.2046)</f>
        <v>0</v>
      </c>
      <c r="K121" s="9"/>
      <c r="L121" s="14">
        <f t="shared" ref="L121:L122" si="227">IF(ISBLANK(A121),"",K121*2.2046)</f>
        <v>0</v>
      </c>
      <c r="M121" s="38">
        <f t="shared" ref="M121:M122" si="228">IF(ISBLANK(A121),"",G121+I121+K121)</f>
        <v>0</v>
      </c>
      <c r="N121" s="14">
        <f t="shared" ref="N121:N122" si="229">IF(ISBLANK(A121),"",M121*2.2046)</f>
        <v>0</v>
      </c>
      <c r="O121" s="34" t="e">
        <f t="shared" ref="O121:O122" si="230">IF(ISBLANK(A121),"",M121*P121*Q121)</f>
        <v>#VALUE!</v>
      </c>
      <c r="P121" s="15" t="str">
        <f t="shared" ref="P121:P122" si="231">IF(ISNUMBER(C121),VLOOKUP(C121,af,2),"")</f>
        <v/>
      </c>
      <c r="Q121" s="15" t="str">
        <f t="shared" ref="Q121:Q122" si="232">IF(ISNUMBER(D121),IF(LEFT(F121,1)="M",VLOOKUP(D121,mwf,2),VLOOKUP(D121,wwf,2)),"")</f>
        <v/>
      </c>
      <c r="R121" s="40"/>
    </row>
    <row r="122" spans="1:18" ht="12.95" customHeight="1" x14ac:dyDescent="0.25">
      <c r="A122" s="16" t="s">
        <v>804</v>
      </c>
      <c r="B122" s="16" t="s">
        <v>858</v>
      </c>
      <c r="C122" s="51">
        <v>27</v>
      </c>
      <c r="D122" s="9"/>
      <c r="E122" s="12">
        <f t="shared" si="224"/>
        <v>0</v>
      </c>
      <c r="F122" s="9" t="s">
        <v>788</v>
      </c>
      <c r="G122" s="9"/>
      <c r="H122" s="14">
        <f t="shared" si="225"/>
        <v>0</v>
      </c>
      <c r="I122" s="9"/>
      <c r="J122" s="14">
        <f t="shared" si="226"/>
        <v>0</v>
      </c>
      <c r="K122" s="9">
        <v>215</v>
      </c>
      <c r="L122" s="14">
        <f t="shared" si="227"/>
        <v>473.98900000000003</v>
      </c>
      <c r="M122" s="38">
        <f t="shared" si="228"/>
        <v>215</v>
      </c>
      <c r="N122" s="14">
        <f t="shared" si="229"/>
        <v>473.98900000000003</v>
      </c>
      <c r="O122" s="34" t="e">
        <f t="shared" si="230"/>
        <v>#VALUE!</v>
      </c>
      <c r="P122" s="15">
        <f t="shared" si="231"/>
        <v>1</v>
      </c>
      <c r="Q122" s="15" t="str">
        <f t="shared" si="232"/>
        <v/>
      </c>
      <c r="R122" s="40">
        <v>1</v>
      </c>
    </row>
    <row r="123" spans="1:18" ht="12.95" customHeight="1" x14ac:dyDescent="0.25">
      <c r="A123" s="16"/>
      <c r="B123" s="16"/>
      <c r="C123" s="51"/>
      <c r="D123" s="9"/>
      <c r="E123" s="12"/>
      <c r="F123" s="9"/>
      <c r="G123" s="9"/>
      <c r="H123" s="14"/>
      <c r="I123" s="9"/>
      <c r="J123" s="14"/>
      <c r="K123" s="9"/>
      <c r="L123" s="14"/>
      <c r="M123" s="38"/>
      <c r="N123" s="14"/>
      <c r="O123" s="34"/>
      <c r="P123" s="15"/>
      <c r="Q123" s="15"/>
      <c r="R123" s="40"/>
    </row>
    <row r="124" spans="1:18" ht="12.95" customHeight="1" x14ac:dyDescent="0.25">
      <c r="A124" s="44" t="s">
        <v>817</v>
      </c>
      <c r="B124" s="44"/>
      <c r="C124" s="17"/>
      <c r="D124" s="9"/>
      <c r="E124" s="12">
        <f t="shared" ref="E124:E125" si="233">IF(ISBLANK(A124),"",D124*2.2046)</f>
        <v>0</v>
      </c>
      <c r="F124" s="9"/>
      <c r="G124" s="9"/>
      <c r="H124" s="14">
        <f t="shared" ref="H124:H125" si="234">IF(ISBLANK(A124),"",G124*2.2046)</f>
        <v>0</v>
      </c>
      <c r="I124" s="9"/>
      <c r="J124" s="14">
        <f t="shared" ref="J124:J125" si="235">IF(ISBLANK(A124),"",I124*2.2046)</f>
        <v>0</v>
      </c>
      <c r="K124" s="9"/>
      <c r="L124" s="14">
        <f t="shared" ref="L124:L125" si="236">IF(ISBLANK(A124),"",K124*2.2046)</f>
        <v>0</v>
      </c>
      <c r="M124" s="38">
        <f t="shared" ref="M124:M125" si="237">IF(ISBLANK(A124),"",G124+I124+K124)</f>
        <v>0</v>
      </c>
      <c r="N124" s="14">
        <f t="shared" ref="N124:N125" si="238">IF(ISBLANK(A124),"",M124*2.2046)</f>
        <v>0</v>
      </c>
      <c r="O124" s="34" t="e">
        <f t="shared" ref="O124:O125" si="239">IF(ISBLANK(A124),"",M124*P124*Q124)</f>
        <v>#VALUE!</v>
      </c>
      <c r="P124" s="15" t="str">
        <f t="shared" ref="P124:P125" si="240">IF(ISNUMBER(C124),VLOOKUP(C124,af,2),"")</f>
        <v/>
      </c>
      <c r="Q124" s="15" t="str">
        <f t="shared" ref="Q124:Q125" si="241">IF(ISNUMBER(D124),IF(LEFT(F124,1)="M",VLOOKUP(D124,mwf,2),VLOOKUP(D124,wwf,2)),"")</f>
        <v/>
      </c>
      <c r="R124" s="40"/>
    </row>
    <row r="125" spans="1:18" ht="12.95" customHeight="1" x14ac:dyDescent="0.25">
      <c r="A125" s="16" t="s">
        <v>818</v>
      </c>
      <c r="B125" s="16" t="s">
        <v>858</v>
      </c>
      <c r="C125" s="48">
        <v>48</v>
      </c>
      <c r="D125" s="9"/>
      <c r="E125" s="12">
        <f t="shared" si="233"/>
        <v>0</v>
      </c>
      <c r="F125" s="9" t="s">
        <v>819</v>
      </c>
      <c r="G125" s="9"/>
      <c r="H125" s="14">
        <f t="shared" si="234"/>
        <v>0</v>
      </c>
      <c r="I125" s="9"/>
      <c r="J125" s="14">
        <f t="shared" si="235"/>
        <v>0</v>
      </c>
      <c r="K125" s="9">
        <v>235</v>
      </c>
      <c r="L125" s="14">
        <f t="shared" si="236"/>
        <v>518.08100000000002</v>
      </c>
      <c r="M125" s="38">
        <f t="shared" si="237"/>
        <v>235</v>
      </c>
      <c r="N125" s="14">
        <f t="shared" si="238"/>
        <v>518.08100000000002</v>
      </c>
      <c r="O125" s="34" t="e">
        <f t="shared" si="239"/>
        <v>#VALUE!</v>
      </c>
      <c r="P125" s="15">
        <f t="shared" si="240"/>
        <v>1.097</v>
      </c>
      <c r="Q125" s="15" t="str">
        <f t="shared" si="241"/>
        <v/>
      </c>
      <c r="R125" s="40">
        <v>1</v>
      </c>
    </row>
    <row r="126" spans="1:18" ht="13.5" thickBot="1" x14ac:dyDescent="0.25"/>
    <row r="127" spans="1:18" ht="15.75" thickBot="1" x14ac:dyDescent="0.25">
      <c r="A127" s="45" t="s">
        <v>794</v>
      </c>
      <c r="B127" s="58"/>
    </row>
    <row r="128" spans="1:18" ht="15" x14ac:dyDescent="0.2">
      <c r="A128" s="46" t="s">
        <v>795</v>
      </c>
      <c r="B128" s="59"/>
    </row>
    <row r="129" spans="1:2" ht="15" x14ac:dyDescent="0.2">
      <c r="A129" s="47" t="s">
        <v>850</v>
      </c>
      <c r="B129" s="58"/>
    </row>
    <row r="130" spans="1:2" ht="15" x14ac:dyDescent="0.2">
      <c r="A130" s="47" t="s">
        <v>851</v>
      </c>
      <c r="B130" s="58"/>
    </row>
    <row r="131" spans="1:2" ht="15" x14ac:dyDescent="0.2">
      <c r="A131" s="47" t="s">
        <v>852</v>
      </c>
      <c r="B131" s="58"/>
    </row>
    <row r="132" spans="1:2" ht="15" x14ac:dyDescent="0.2">
      <c r="A132" s="47" t="s">
        <v>853</v>
      </c>
      <c r="B132" s="58"/>
    </row>
    <row r="134" spans="1:2" x14ac:dyDescent="0.2">
      <c r="A134" s="1" t="s">
        <v>860</v>
      </c>
    </row>
    <row r="135" spans="1:2" x14ac:dyDescent="0.2">
      <c r="A135" s="1" t="s">
        <v>861</v>
      </c>
    </row>
    <row r="136" spans="1:2" x14ac:dyDescent="0.2">
      <c r="A136" s="1" t="s">
        <v>862</v>
      </c>
    </row>
    <row r="137" spans="1:2" x14ac:dyDescent="0.2">
      <c r="A137" s="1" t="s">
        <v>863</v>
      </c>
    </row>
    <row r="138" spans="1:2" x14ac:dyDescent="0.2">
      <c r="A138" s="1" t="s">
        <v>864</v>
      </c>
    </row>
  </sheetData>
  <sheetProtection selectLockedCells="1" selectUnlockedCells="1"/>
  <mergeCells count="8">
    <mergeCell ref="C1:F1"/>
    <mergeCell ref="C4:F4"/>
    <mergeCell ref="A5:Q5"/>
    <mergeCell ref="A92:Q92"/>
    <mergeCell ref="A107:Q107"/>
    <mergeCell ref="A112:Q112"/>
    <mergeCell ref="A60:Q60"/>
    <mergeCell ref="A87:Q87"/>
  </mergeCells>
  <conditionalFormatting sqref="A6:C7 A9:C9 A61:C64 A108:C108 A113:C113 A88:C91 A80:C80 A12:C12 A15:C18 A21:C21 A24:C26 A30:C36 A120:C123 A116:C116 A106:C106 A49:C59 A70:C77 A84:C86 A38:C45 A99:C103 A29 C29 B27:B29">
    <cfRule type="expression" dxfId="55" priority="115" stopIfTrue="1">
      <formula>AND(ROW(A6)=$CD$1,COLUMN(A6)=$CD$2)</formula>
    </cfRule>
    <cfRule type="expression" dxfId="54" priority="116" stopIfTrue="1">
      <formula>OR(AND(ROW(A6)=$CD$1,COLUMN(A6)&lt;$CD$2),AND(ROW(A6)&lt;$CD$1,COLUMN(A6)=$CD$2))</formula>
    </cfRule>
  </conditionalFormatting>
  <conditionalFormatting sqref="A109:C110">
    <cfRule type="expression" dxfId="53" priority="57" stopIfTrue="1">
      <formula>AND(ROW(A109)=$CD$1,COLUMN(A109)=$CD$2)</formula>
    </cfRule>
    <cfRule type="expression" dxfId="52" priority="58" stopIfTrue="1">
      <formula>OR(AND(ROW(A109)=$CD$1,COLUMN(A109)&lt;$CD$2),AND(ROW(A109)&lt;$CD$1,COLUMN(A109)=$CD$2))</formula>
    </cfRule>
  </conditionalFormatting>
  <conditionalFormatting sqref="A8:C8">
    <cfRule type="expression" dxfId="51" priority="55" stopIfTrue="1">
      <formula>AND(ROW(A8)=$CD$1,COLUMN(A8)=$CD$2)</formula>
    </cfRule>
    <cfRule type="expression" dxfId="50" priority="56" stopIfTrue="1">
      <formula>OR(AND(ROW(A8)=$CD$1,COLUMN(A8)&lt;$CD$2),AND(ROW(A8)&lt;$CD$1,COLUMN(A8)=$CD$2))</formula>
    </cfRule>
  </conditionalFormatting>
  <conditionalFormatting sqref="A96:C96">
    <cfRule type="expression" dxfId="49" priority="53" stopIfTrue="1">
      <formula>AND(ROW(A96)=$CD$1,COLUMN(A96)=$CD$2)</formula>
    </cfRule>
    <cfRule type="expression" dxfId="48" priority="54" stopIfTrue="1">
      <formula>OR(AND(ROW(A96)=$CD$1,COLUMN(A96)&lt;$CD$2),AND(ROW(A96)&lt;$CD$1,COLUMN(A96)=$CD$2))</formula>
    </cfRule>
  </conditionalFormatting>
  <conditionalFormatting sqref="A93:C93">
    <cfRule type="expression" dxfId="47" priority="51" stopIfTrue="1">
      <formula>AND(ROW(A93)=$CD$1,COLUMN(A93)=$CD$2)</formula>
    </cfRule>
    <cfRule type="expression" dxfId="46" priority="52" stopIfTrue="1">
      <formula>OR(AND(ROW(A93)=$CD$1,COLUMN(A93)&lt;$CD$2),AND(ROW(A93)&lt;$CD$1,COLUMN(A93)=$CD$2))</formula>
    </cfRule>
  </conditionalFormatting>
  <conditionalFormatting sqref="A37:C37">
    <cfRule type="expression" dxfId="45" priority="49" stopIfTrue="1">
      <formula>AND(ROW(A37)=$CD$1,COLUMN(A37)=$CD$2)</formula>
    </cfRule>
    <cfRule type="expression" dxfId="44" priority="50" stopIfTrue="1">
      <formula>OR(AND(ROW(A37)=$CD$1,COLUMN(A37)&lt;$CD$2),AND(ROW(A37)&lt;$CD$1,COLUMN(A37)=$CD$2))</formula>
    </cfRule>
  </conditionalFormatting>
  <conditionalFormatting sqref="A46:C46 B47:B48">
    <cfRule type="expression" dxfId="43" priority="47" stopIfTrue="1">
      <formula>AND(ROW(A46)=$CD$1,COLUMN(A46)=$CD$2)</formula>
    </cfRule>
    <cfRule type="expression" dxfId="42" priority="48" stopIfTrue="1">
      <formula>OR(AND(ROW(A46)=$CD$1,COLUMN(A46)&lt;$CD$2),AND(ROW(A46)&lt;$CD$1,COLUMN(A46)=$CD$2))</formula>
    </cfRule>
  </conditionalFormatting>
  <conditionalFormatting sqref="A81:C83">
    <cfRule type="expression" dxfId="41" priority="45" stopIfTrue="1">
      <formula>AND(ROW(A81)=$CD$1,COLUMN(A81)=$CD$2)</formula>
    </cfRule>
    <cfRule type="expression" dxfId="40" priority="46" stopIfTrue="1">
      <formula>OR(AND(ROW(A81)=$CD$1,COLUMN(A81)&lt;$CD$2),AND(ROW(A81)&lt;$CD$1,COLUMN(A81)=$CD$2))</formula>
    </cfRule>
  </conditionalFormatting>
  <conditionalFormatting sqref="A79:C79">
    <cfRule type="expression" dxfId="39" priority="43" stopIfTrue="1">
      <formula>AND(ROW(A79)=$CD$1,COLUMN(A79)=$CD$2)</formula>
    </cfRule>
    <cfRule type="expression" dxfId="38" priority="44" stopIfTrue="1">
      <formula>OR(AND(ROW(A79)=$CD$1,COLUMN(A79)&lt;$CD$2),AND(ROW(A79)&lt;$CD$1,COLUMN(A79)=$CD$2))</formula>
    </cfRule>
  </conditionalFormatting>
  <conditionalFormatting sqref="A19:C20">
    <cfRule type="expression" dxfId="37" priority="33" stopIfTrue="1">
      <formula>AND(ROW(A19)=$CD$1,COLUMN(A19)=$CD$2)</formula>
    </cfRule>
    <cfRule type="expression" dxfId="36" priority="34" stopIfTrue="1">
      <formula>OR(AND(ROW(A19)=$CD$1,COLUMN(A19)&lt;$CD$2),AND(ROW(A19)&lt;$CD$1,COLUMN(A19)=$CD$2))</formula>
    </cfRule>
  </conditionalFormatting>
  <conditionalFormatting sqref="A65:C67">
    <cfRule type="expression" dxfId="35" priority="25" stopIfTrue="1">
      <formula>AND(ROW(A65)=$CD$1,COLUMN(A65)=$CD$2)</formula>
    </cfRule>
    <cfRule type="expression" dxfId="34" priority="26" stopIfTrue="1">
      <formula>OR(AND(ROW(A65)=$CD$1,COLUMN(A65)&lt;$CD$2),AND(ROW(A65)&lt;$CD$1,COLUMN(A65)=$CD$2))</formula>
    </cfRule>
  </conditionalFormatting>
  <conditionalFormatting sqref="A10:C10">
    <cfRule type="expression" dxfId="33" priority="41" stopIfTrue="1">
      <formula>AND(ROW(A10)=$CD$1,COLUMN(A10)=$CD$2)</formula>
    </cfRule>
    <cfRule type="expression" dxfId="32" priority="42" stopIfTrue="1">
      <formula>OR(AND(ROW(A10)=$CD$1,COLUMN(A10)&lt;$CD$2),AND(ROW(A10)&lt;$CD$1,COLUMN(A10)=$CD$2))</formula>
    </cfRule>
  </conditionalFormatting>
  <conditionalFormatting sqref="A11:C11">
    <cfRule type="expression" dxfId="31" priority="39" stopIfTrue="1">
      <formula>AND(ROW(A11)=$CD$1,COLUMN(A11)=$CD$2)</formula>
    </cfRule>
    <cfRule type="expression" dxfId="30" priority="40" stopIfTrue="1">
      <formula>OR(AND(ROW(A11)=$CD$1,COLUMN(A11)&lt;$CD$2),AND(ROW(A11)&lt;$CD$1,COLUMN(A11)=$CD$2))</formula>
    </cfRule>
  </conditionalFormatting>
  <conditionalFormatting sqref="A13:C13">
    <cfRule type="expression" dxfId="29" priority="37" stopIfTrue="1">
      <formula>AND(ROW(A13)=$CD$1,COLUMN(A13)=$CD$2)</formula>
    </cfRule>
    <cfRule type="expression" dxfId="28" priority="38" stopIfTrue="1">
      <formula>OR(AND(ROW(A13)=$CD$1,COLUMN(A13)&lt;$CD$2),AND(ROW(A13)&lt;$CD$1,COLUMN(A13)=$CD$2))</formula>
    </cfRule>
  </conditionalFormatting>
  <conditionalFormatting sqref="A14:C14">
    <cfRule type="expression" dxfId="27" priority="35" stopIfTrue="1">
      <formula>AND(ROW(A14)=$CD$1,COLUMN(A14)=$CD$2)</formula>
    </cfRule>
    <cfRule type="expression" dxfId="26" priority="36" stopIfTrue="1">
      <formula>OR(AND(ROW(A14)=$CD$1,COLUMN(A14)&lt;$CD$2),AND(ROW(A14)&lt;$CD$1,COLUMN(A14)=$CD$2))</formula>
    </cfRule>
  </conditionalFormatting>
  <conditionalFormatting sqref="A27 C27">
    <cfRule type="expression" dxfId="25" priority="31" stopIfTrue="1">
      <formula>AND(ROW(A27)=$CD$1,COLUMN(A27)=$CD$2)</formula>
    </cfRule>
    <cfRule type="expression" dxfId="24" priority="32" stopIfTrue="1">
      <formula>OR(AND(ROW(A27)=$CD$1,COLUMN(A27)&lt;$CD$2),AND(ROW(A27)&lt;$CD$1,COLUMN(A27)=$CD$2))</formula>
    </cfRule>
  </conditionalFormatting>
  <conditionalFormatting sqref="A28 C28">
    <cfRule type="expression" dxfId="23" priority="29" stopIfTrue="1">
      <formula>AND(ROW(A28)=$CD$1,COLUMN(A28)=$CD$2)</formula>
    </cfRule>
    <cfRule type="expression" dxfId="22" priority="30" stopIfTrue="1">
      <formula>OR(AND(ROW(A28)=$CD$1,COLUMN(A28)&lt;$CD$2),AND(ROW(A28)&lt;$CD$1,COLUMN(A28)=$CD$2))</formula>
    </cfRule>
  </conditionalFormatting>
  <conditionalFormatting sqref="A22:C23">
    <cfRule type="expression" dxfId="21" priority="27" stopIfTrue="1">
      <formula>AND(ROW(A22)=$CD$1,COLUMN(A22)=$CD$2)</formula>
    </cfRule>
    <cfRule type="expression" dxfId="20" priority="28" stopIfTrue="1">
      <formula>OR(AND(ROW(A22)=$CD$1,COLUMN(A22)&lt;$CD$2),AND(ROW(A22)&lt;$CD$1,COLUMN(A22)=$CD$2))</formula>
    </cfRule>
  </conditionalFormatting>
  <conditionalFormatting sqref="A68:C69">
    <cfRule type="expression" dxfId="19" priority="23" stopIfTrue="1">
      <formula>AND(ROW(A68)=$CD$1,COLUMN(A68)=$CD$2)</formula>
    </cfRule>
    <cfRule type="expression" dxfId="18" priority="24" stopIfTrue="1">
      <formula>OR(AND(ROW(A68)=$CD$1,COLUMN(A68)&lt;$CD$2),AND(ROW(A68)&lt;$CD$1,COLUMN(A68)=$CD$2))</formula>
    </cfRule>
  </conditionalFormatting>
  <conditionalFormatting sqref="A94:C95">
    <cfRule type="expression" dxfId="17" priority="15" stopIfTrue="1">
      <formula>AND(ROW(A94)=$CD$1,COLUMN(A94)=$CD$2)</formula>
    </cfRule>
    <cfRule type="expression" dxfId="16" priority="16" stopIfTrue="1">
      <formula>OR(AND(ROW(A94)=$CD$1,COLUMN(A94)&lt;$CD$2),AND(ROW(A94)&lt;$CD$1,COLUMN(A94)=$CD$2))</formula>
    </cfRule>
  </conditionalFormatting>
  <conditionalFormatting sqref="A119:C119">
    <cfRule type="expression" dxfId="15" priority="17" stopIfTrue="1">
      <formula>AND(ROW(A119)=$CD$1,COLUMN(A119)=$CD$2)</formula>
    </cfRule>
    <cfRule type="expression" dxfId="14" priority="18" stopIfTrue="1">
      <formula>OR(AND(ROW(A119)=$CD$1,COLUMN(A119)&lt;$CD$2),AND(ROW(A119)&lt;$CD$1,COLUMN(A119)=$CD$2))</formula>
    </cfRule>
  </conditionalFormatting>
  <conditionalFormatting sqref="A114:C115">
    <cfRule type="expression" dxfId="13" priority="13" stopIfTrue="1">
      <formula>AND(ROW(A114)=$CD$1,COLUMN(A114)=$CD$2)</formula>
    </cfRule>
    <cfRule type="expression" dxfId="12" priority="14" stopIfTrue="1">
      <formula>OR(AND(ROW(A114)=$CD$1,COLUMN(A114)&lt;$CD$2),AND(ROW(A114)&lt;$CD$1,COLUMN(A114)=$CD$2))</formula>
    </cfRule>
  </conditionalFormatting>
  <conditionalFormatting sqref="A117:C118">
    <cfRule type="expression" dxfId="11" priority="9" stopIfTrue="1">
      <formula>AND(ROW(A117)=$CD$1,COLUMN(A117)=$CD$2)</formula>
    </cfRule>
    <cfRule type="expression" dxfId="10" priority="10" stopIfTrue="1">
      <formula>OR(AND(ROW(A117)=$CD$1,COLUMN(A117)&lt;$CD$2),AND(ROW(A117)&lt;$CD$1,COLUMN(A117)=$CD$2))</formula>
    </cfRule>
  </conditionalFormatting>
  <conditionalFormatting sqref="A97:C98">
    <cfRule type="expression" dxfId="9" priority="11" stopIfTrue="1">
      <formula>AND(ROW(A97)=$CD$1,COLUMN(A97)=$CD$2)</formula>
    </cfRule>
    <cfRule type="expression" dxfId="8" priority="12" stopIfTrue="1">
      <formula>OR(AND(ROW(A97)=$CD$1,COLUMN(A97)&lt;$CD$2),AND(ROW(A97)&lt;$CD$1,COLUMN(A97)=$CD$2))</formula>
    </cfRule>
  </conditionalFormatting>
  <conditionalFormatting sqref="A104:C105">
    <cfRule type="expression" dxfId="7" priority="7" stopIfTrue="1">
      <formula>AND(ROW(A104)=$CD$1,COLUMN(A104)=$CD$2)</formula>
    </cfRule>
    <cfRule type="expression" dxfId="6" priority="8" stopIfTrue="1">
      <formula>OR(AND(ROW(A104)=$CD$1,COLUMN(A104)&lt;$CD$2),AND(ROW(A104)&lt;$CD$1,COLUMN(A104)=$CD$2))</formula>
    </cfRule>
  </conditionalFormatting>
  <conditionalFormatting sqref="A124:C125">
    <cfRule type="expression" dxfId="5" priority="5" stopIfTrue="1">
      <formula>AND(ROW(A124)=$CD$1,COLUMN(A124)=$CD$2)</formula>
    </cfRule>
    <cfRule type="expression" dxfId="4" priority="6" stopIfTrue="1">
      <formula>OR(AND(ROW(A124)=$CD$1,COLUMN(A124)&lt;$CD$2),AND(ROW(A124)&lt;$CD$1,COLUMN(A124)=$CD$2))</formula>
    </cfRule>
  </conditionalFormatting>
  <conditionalFormatting sqref="A78:C78">
    <cfRule type="expression" dxfId="3" priority="3" stopIfTrue="1">
      <formula>AND(ROW(A78)=$CD$1,COLUMN(A78)=$CD$2)</formula>
    </cfRule>
    <cfRule type="expression" dxfId="2" priority="4" stopIfTrue="1">
      <formula>OR(AND(ROW(A78)=$CD$1,COLUMN(A78)&lt;$CD$2),AND(ROW(A78)&lt;$CD$1,COLUMN(A78)=$CD$2))</formula>
    </cfRule>
  </conditionalFormatting>
  <conditionalFormatting sqref="A48 C48">
    <cfRule type="expression" dxfId="1" priority="1" stopIfTrue="1">
      <formula>AND(ROW(A48)=$CD$1,COLUMN(A48)=$CD$2)</formula>
    </cfRule>
    <cfRule type="expression" dxfId="0" priority="2" stopIfTrue="1">
      <formula>OR(AND(ROW(A48)=$CD$1,COLUMN(A48)&lt;$CD$2),AND(ROW(A48)&lt;$CD$1,COLUMN(A48)=$CD$2))</formula>
    </cfRule>
  </conditionalFormatting>
  <printOptions horizontalCentered="1" gridLines="1"/>
  <pageMargins left="0.25" right="0.25" top="0.98402777777777795" bottom="0.25" header="0.5" footer="0.51180555555555596"/>
  <pageSetup scale="75" firstPageNumber="0" orientation="landscape" horizontalDpi="300" verticalDpi="300" r:id="rId1"/>
  <headerFooter alignWithMargins="0">
    <oddHeader>&amp;C2017 APF-AAPF Utah State Open
June 10,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workbookViewId="0">
      <selection activeCell="B37" activeCellId="1" sqref="E22:E25 B37"/>
    </sheetView>
  </sheetViews>
  <sheetFormatPr defaultRowHeight="12.75" x14ac:dyDescent="0.2"/>
  <sheetData>
    <row r="1" spans="1:2" x14ac:dyDescent="0.2">
      <c r="A1">
        <v>0</v>
      </c>
      <c r="B1" s="20">
        <v>1</v>
      </c>
    </row>
    <row r="2" spans="1:2" x14ac:dyDescent="0.2">
      <c r="A2">
        <v>14</v>
      </c>
      <c r="B2" s="20">
        <v>1.23</v>
      </c>
    </row>
    <row r="3" spans="1:2" x14ac:dyDescent="0.2">
      <c r="A3">
        <v>15</v>
      </c>
      <c r="B3" s="20">
        <v>1.18</v>
      </c>
    </row>
    <row r="4" spans="1:2" x14ac:dyDescent="0.2">
      <c r="A4">
        <v>16</v>
      </c>
      <c r="B4" s="20">
        <v>1.1299999999999999</v>
      </c>
    </row>
    <row r="5" spans="1:2" x14ac:dyDescent="0.2">
      <c r="A5">
        <v>17</v>
      </c>
      <c r="B5" s="20">
        <v>1.08</v>
      </c>
    </row>
    <row r="6" spans="1:2" x14ac:dyDescent="0.2">
      <c r="A6">
        <v>18</v>
      </c>
      <c r="B6" s="20">
        <v>1.06</v>
      </c>
    </row>
    <row r="7" spans="1:2" x14ac:dyDescent="0.2">
      <c r="A7">
        <v>20</v>
      </c>
      <c r="B7" s="20">
        <v>1.03</v>
      </c>
    </row>
    <row r="8" spans="1:2" x14ac:dyDescent="0.2">
      <c r="A8">
        <v>21</v>
      </c>
      <c r="B8" s="20">
        <v>1.02</v>
      </c>
    </row>
    <row r="9" spans="1:2" x14ac:dyDescent="0.2">
      <c r="A9">
        <v>22</v>
      </c>
      <c r="B9" s="20">
        <v>1.01</v>
      </c>
    </row>
    <row r="10" spans="1:2" x14ac:dyDescent="0.2">
      <c r="A10">
        <v>23</v>
      </c>
      <c r="B10" s="20">
        <v>1</v>
      </c>
    </row>
    <row r="11" spans="1:2" x14ac:dyDescent="0.2">
      <c r="A11">
        <v>24</v>
      </c>
      <c r="B11" s="20">
        <v>1</v>
      </c>
    </row>
    <row r="12" spans="1:2" x14ac:dyDescent="0.2">
      <c r="A12">
        <v>25</v>
      </c>
      <c r="B12" s="20">
        <v>1</v>
      </c>
    </row>
    <row r="13" spans="1:2" x14ac:dyDescent="0.2">
      <c r="A13">
        <v>26</v>
      </c>
      <c r="B13" s="20">
        <v>1</v>
      </c>
    </row>
    <row r="14" spans="1:2" x14ac:dyDescent="0.2">
      <c r="A14">
        <v>27</v>
      </c>
      <c r="B14" s="20">
        <v>1</v>
      </c>
    </row>
    <row r="15" spans="1:2" x14ac:dyDescent="0.2">
      <c r="A15">
        <v>28</v>
      </c>
      <c r="B15" s="20">
        <v>1</v>
      </c>
    </row>
    <row r="16" spans="1:2" x14ac:dyDescent="0.2">
      <c r="A16">
        <v>29</v>
      </c>
      <c r="B16" s="20">
        <v>1</v>
      </c>
    </row>
    <row r="17" spans="1:2" x14ac:dyDescent="0.2">
      <c r="A17">
        <v>30</v>
      </c>
      <c r="B17" s="20">
        <v>1</v>
      </c>
    </row>
    <row r="18" spans="1:2" x14ac:dyDescent="0.2">
      <c r="A18">
        <v>31</v>
      </c>
      <c r="B18" s="20">
        <v>1</v>
      </c>
    </row>
    <row r="19" spans="1:2" x14ac:dyDescent="0.2">
      <c r="A19">
        <v>32</v>
      </c>
      <c r="B19" s="20">
        <v>1</v>
      </c>
    </row>
    <row r="20" spans="1:2" x14ac:dyDescent="0.2">
      <c r="A20">
        <v>33</v>
      </c>
      <c r="B20" s="20">
        <v>1</v>
      </c>
    </row>
    <row r="21" spans="1:2" x14ac:dyDescent="0.2">
      <c r="A21">
        <v>34</v>
      </c>
      <c r="B21" s="20">
        <v>1</v>
      </c>
    </row>
    <row r="22" spans="1:2" x14ac:dyDescent="0.2">
      <c r="A22">
        <v>35</v>
      </c>
      <c r="B22" s="20">
        <v>1</v>
      </c>
    </row>
    <row r="23" spans="1:2" x14ac:dyDescent="0.2">
      <c r="A23">
        <v>36</v>
      </c>
      <c r="B23" s="20">
        <v>1</v>
      </c>
    </row>
    <row r="24" spans="1:2" x14ac:dyDescent="0.2">
      <c r="A24">
        <v>37</v>
      </c>
      <c r="B24" s="20">
        <v>1</v>
      </c>
    </row>
    <row r="25" spans="1:2" x14ac:dyDescent="0.2">
      <c r="A25">
        <v>38</v>
      </c>
      <c r="B25" s="20">
        <v>1</v>
      </c>
    </row>
    <row r="26" spans="1:2" x14ac:dyDescent="0.2">
      <c r="A26">
        <v>39</v>
      </c>
      <c r="B26" s="20">
        <v>1</v>
      </c>
    </row>
    <row r="27" spans="1:2" x14ac:dyDescent="0.2">
      <c r="A27">
        <v>40</v>
      </c>
      <c r="B27" s="20">
        <v>1</v>
      </c>
    </row>
    <row r="28" spans="1:2" x14ac:dyDescent="0.2">
      <c r="A28">
        <v>41</v>
      </c>
      <c r="B28" s="20">
        <v>1.01</v>
      </c>
    </row>
    <row r="29" spans="1:2" x14ac:dyDescent="0.2">
      <c r="A29">
        <v>42</v>
      </c>
      <c r="B29" s="20">
        <v>1.02</v>
      </c>
    </row>
    <row r="30" spans="1:2" x14ac:dyDescent="0.2">
      <c r="A30">
        <v>43</v>
      </c>
      <c r="B30" s="20">
        <v>1.0309999999999999</v>
      </c>
    </row>
    <row r="31" spans="1:2" x14ac:dyDescent="0.2">
      <c r="A31">
        <v>44</v>
      </c>
      <c r="B31" s="20">
        <v>1.0429999999999999</v>
      </c>
    </row>
    <row r="32" spans="1:2" x14ac:dyDescent="0.2">
      <c r="A32">
        <v>45</v>
      </c>
      <c r="B32" s="20">
        <v>1.0549999999999999</v>
      </c>
    </row>
    <row r="33" spans="1:2" x14ac:dyDescent="0.2">
      <c r="A33">
        <v>46</v>
      </c>
      <c r="B33" s="20">
        <v>1.0680000000000001</v>
      </c>
    </row>
    <row r="34" spans="1:2" x14ac:dyDescent="0.2">
      <c r="A34">
        <v>47</v>
      </c>
      <c r="B34" s="20">
        <v>1.0820000000000001</v>
      </c>
    </row>
    <row r="35" spans="1:2" x14ac:dyDescent="0.2">
      <c r="A35">
        <v>48</v>
      </c>
      <c r="B35" s="20">
        <v>1.097</v>
      </c>
    </row>
    <row r="36" spans="1:2" x14ac:dyDescent="0.2">
      <c r="A36">
        <v>49</v>
      </c>
      <c r="B36" s="20">
        <v>1.113</v>
      </c>
    </row>
    <row r="37" spans="1:2" x14ac:dyDescent="0.2">
      <c r="A37">
        <v>50</v>
      </c>
      <c r="B37" s="20">
        <v>1.1299999999999999</v>
      </c>
    </row>
    <row r="38" spans="1:2" x14ac:dyDescent="0.2">
      <c r="A38">
        <v>51</v>
      </c>
      <c r="B38" s="20">
        <v>1.147</v>
      </c>
    </row>
    <row r="39" spans="1:2" x14ac:dyDescent="0.2">
      <c r="A39">
        <v>52</v>
      </c>
      <c r="B39" s="20">
        <v>1.165</v>
      </c>
    </row>
    <row r="40" spans="1:2" x14ac:dyDescent="0.2">
      <c r="A40">
        <v>53</v>
      </c>
      <c r="B40" s="20">
        <v>1.1839999999999999</v>
      </c>
    </row>
    <row r="41" spans="1:2" x14ac:dyDescent="0.2">
      <c r="A41">
        <v>54</v>
      </c>
      <c r="B41" s="20">
        <v>1.204</v>
      </c>
    </row>
    <row r="42" spans="1:2" x14ac:dyDescent="0.2">
      <c r="A42">
        <v>55</v>
      </c>
      <c r="B42" s="20">
        <v>1.2250000000000001</v>
      </c>
    </row>
    <row r="43" spans="1:2" x14ac:dyDescent="0.2">
      <c r="A43">
        <v>56</v>
      </c>
      <c r="B43" s="20">
        <v>1.246</v>
      </c>
    </row>
    <row r="44" spans="1:2" x14ac:dyDescent="0.2">
      <c r="A44">
        <v>57</v>
      </c>
      <c r="B44" s="20">
        <v>1.268</v>
      </c>
    </row>
    <row r="45" spans="1:2" x14ac:dyDescent="0.2">
      <c r="A45">
        <v>58</v>
      </c>
      <c r="B45" s="20">
        <v>1.2909999999999999</v>
      </c>
    </row>
    <row r="46" spans="1:2" x14ac:dyDescent="0.2">
      <c r="A46">
        <v>59</v>
      </c>
      <c r="B46" s="20">
        <v>1.3149999999999999</v>
      </c>
    </row>
    <row r="47" spans="1:2" x14ac:dyDescent="0.2">
      <c r="A47">
        <v>60</v>
      </c>
      <c r="B47" s="20">
        <v>1.34</v>
      </c>
    </row>
    <row r="48" spans="1:2" x14ac:dyDescent="0.2">
      <c r="A48">
        <v>61</v>
      </c>
      <c r="B48" s="20">
        <v>1.3660000000000001</v>
      </c>
    </row>
    <row r="49" spans="1:2" x14ac:dyDescent="0.2">
      <c r="A49">
        <v>62</v>
      </c>
      <c r="B49" s="20">
        <v>1.393</v>
      </c>
    </row>
    <row r="50" spans="1:2" x14ac:dyDescent="0.2">
      <c r="A50">
        <v>63</v>
      </c>
      <c r="B50" s="20">
        <v>1.421</v>
      </c>
    </row>
    <row r="51" spans="1:2" x14ac:dyDescent="0.2">
      <c r="A51">
        <v>64</v>
      </c>
      <c r="B51" s="20">
        <v>1.45</v>
      </c>
    </row>
    <row r="52" spans="1:2" x14ac:dyDescent="0.2">
      <c r="A52">
        <v>65</v>
      </c>
      <c r="B52" s="20">
        <v>1.48</v>
      </c>
    </row>
    <row r="53" spans="1:2" x14ac:dyDescent="0.2">
      <c r="A53">
        <v>66</v>
      </c>
      <c r="B53" s="20">
        <v>1.5109999999999999</v>
      </c>
    </row>
    <row r="54" spans="1:2" x14ac:dyDescent="0.2">
      <c r="A54">
        <v>67</v>
      </c>
      <c r="B54" s="20">
        <v>1.5429999999999999</v>
      </c>
    </row>
    <row r="55" spans="1:2" x14ac:dyDescent="0.2">
      <c r="A55">
        <v>68</v>
      </c>
      <c r="B55" s="20">
        <v>1.5760000000000001</v>
      </c>
    </row>
    <row r="56" spans="1:2" x14ac:dyDescent="0.2">
      <c r="A56">
        <v>69</v>
      </c>
      <c r="B56" s="20">
        <v>1.61</v>
      </c>
    </row>
    <row r="57" spans="1:2" x14ac:dyDescent="0.2">
      <c r="A57">
        <v>70</v>
      </c>
      <c r="B57" s="20">
        <v>1.645</v>
      </c>
    </row>
    <row r="58" spans="1:2" x14ac:dyDescent="0.2">
      <c r="A58">
        <v>71</v>
      </c>
      <c r="B58" s="20">
        <v>1.681</v>
      </c>
    </row>
    <row r="59" spans="1:2" x14ac:dyDescent="0.2">
      <c r="A59">
        <v>72</v>
      </c>
      <c r="B59" s="20">
        <v>1.718</v>
      </c>
    </row>
    <row r="60" spans="1:2" x14ac:dyDescent="0.2">
      <c r="A60">
        <v>73</v>
      </c>
      <c r="B60" s="20">
        <v>1.756</v>
      </c>
    </row>
    <row r="61" spans="1:2" x14ac:dyDescent="0.2">
      <c r="A61">
        <v>74</v>
      </c>
      <c r="B61" s="20">
        <v>1.7949999999999999</v>
      </c>
    </row>
    <row r="62" spans="1:2" x14ac:dyDescent="0.2">
      <c r="A62">
        <v>75</v>
      </c>
      <c r="B62" s="20">
        <v>1.835</v>
      </c>
    </row>
    <row r="63" spans="1:2" x14ac:dyDescent="0.2">
      <c r="A63">
        <v>76</v>
      </c>
      <c r="B63" s="20">
        <v>1.8759999999999999</v>
      </c>
    </row>
    <row r="64" spans="1:2" x14ac:dyDescent="0.2">
      <c r="A64">
        <v>77</v>
      </c>
      <c r="B64" s="20">
        <v>1.9179999999999999</v>
      </c>
    </row>
    <row r="65" spans="1:2" x14ac:dyDescent="0.2">
      <c r="A65">
        <v>78</v>
      </c>
      <c r="B65" s="20">
        <v>1.9610000000000001</v>
      </c>
    </row>
    <row r="66" spans="1:2" x14ac:dyDescent="0.2">
      <c r="A66">
        <v>79</v>
      </c>
      <c r="B66" s="20">
        <v>2.0049999999999999</v>
      </c>
    </row>
    <row r="67" spans="1:2" x14ac:dyDescent="0.2">
      <c r="A67">
        <v>80</v>
      </c>
      <c r="B67" s="20">
        <v>2.0499999999999998</v>
      </c>
    </row>
  </sheetData>
  <sheetProtection selectLockedCells="1" selectUnlockedCell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6"/>
  <sheetViews>
    <sheetView workbookViewId="0">
      <selection activeCell="B146" activeCellId="1" sqref="E22:E25 B146"/>
    </sheetView>
  </sheetViews>
  <sheetFormatPr defaultRowHeight="12.75" x14ac:dyDescent="0.2"/>
  <cols>
    <col min="1" max="1" width="6.5703125" style="21" customWidth="1"/>
    <col min="2" max="2" width="6.5703125" style="20" customWidth="1"/>
  </cols>
  <sheetData>
    <row r="1" spans="1:2" x14ac:dyDescent="0.2">
      <c r="A1" s="21">
        <v>0</v>
      </c>
      <c r="B1" s="20">
        <v>1.9550000000000001</v>
      </c>
    </row>
    <row r="2" spans="1:2" x14ac:dyDescent="0.2">
      <c r="A2" s="21">
        <v>50</v>
      </c>
      <c r="B2" s="20">
        <v>1.9550000000000001</v>
      </c>
    </row>
    <row r="3" spans="1:2" x14ac:dyDescent="0.2">
      <c r="A3" s="21">
        <v>50.25</v>
      </c>
      <c r="B3" s="20">
        <v>1.9370000000000001</v>
      </c>
    </row>
    <row r="4" spans="1:2" x14ac:dyDescent="0.2">
      <c r="A4" s="21">
        <v>50.5</v>
      </c>
      <c r="B4" s="20">
        <v>1.92</v>
      </c>
    </row>
    <row r="5" spans="1:2" x14ac:dyDescent="0.2">
      <c r="A5" s="21">
        <v>50.75</v>
      </c>
      <c r="B5" s="20">
        <v>1.9019999999999999</v>
      </c>
    </row>
    <row r="6" spans="1:2" x14ac:dyDescent="0.2">
      <c r="A6" s="21">
        <v>51</v>
      </c>
      <c r="B6" s="20">
        <v>1.885</v>
      </c>
    </row>
    <row r="7" spans="1:2" x14ac:dyDescent="0.2">
      <c r="A7" s="21">
        <v>51.25</v>
      </c>
      <c r="B7" s="20">
        <v>1.867</v>
      </c>
    </row>
    <row r="8" spans="1:2" x14ac:dyDescent="0.2">
      <c r="A8" s="21">
        <v>51.5</v>
      </c>
      <c r="B8" s="20">
        <v>1.851</v>
      </c>
    </row>
    <row r="9" spans="1:2" x14ac:dyDescent="0.2">
      <c r="A9" s="21">
        <v>51.75</v>
      </c>
      <c r="B9" s="20">
        <v>1.835</v>
      </c>
    </row>
    <row r="10" spans="1:2" x14ac:dyDescent="0.2">
      <c r="A10" s="21">
        <v>52</v>
      </c>
      <c r="B10" s="20">
        <v>1.8180000000000001</v>
      </c>
    </row>
    <row r="11" spans="1:2" x14ac:dyDescent="0.2">
      <c r="A11" s="21">
        <v>52.25</v>
      </c>
      <c r="B11" s="20">
        <v>1.8029999999999999</v>
      </c>
    </row>
    <row r="12" spans="1:2" x14ac:dyDescent="0.2">
      <c r="A12" s="21">
        <v>52.5</v>
      </c>
      <c r="B12" s="20">
        <v>1.788</v>
      </c>
    </row>
    <row r="13" spans="1:2" x14ac:dyDescent="0.2">
      <c r="A13" s="21">
        <v>52.75</v>
      </c>
      <c r="B13" s="20">
        <v>1.7729999999999999</v>
      </c>
    </row>
    <row r="14" spans="1:2" x14ac:dyDescent="0.2">
      <c r="A14" s="21">
        <v>53</v>
      </c>
      <c r="B14" s="20">
        <v>1.758</v>
      </c>
    </row>
    <row r="15" spans="1:2" x14ac:dyDescent="0.2">
      <c r="A15" s="21">
        <v>53.25</v>
      </c>
      <c r="B15" s="20">
        <v>1.7430000000000001</v>
      </c>
    </row>
    <row r="16" spans="1:2" x14ac:dyDescent="0.2">
      <c r="A16" s="21">
        <v>53.5</v>
      </c>
      <c r="B16" s="20">
        <v>1.7270000000000001</v>
      </c>
    </row>
    <row r="17" spans="1:2" x14ac:dyDescent="0.2">
      <c r="A17" s="21">
        <v>53.75</v>
      </c>
      <c r="B17" s="20">
        <v>1.712</v>
      </c>
    </row>
    <row r="18" spans="1:2" x14ac:dyDescent="0.2">
      <c r="A18" s="21">
        <v>54</v>
      </c>
      <c r="B18" s="20">
        <v>1.6970000000000001</v>
      </c>
    </row>
    <row r="19" spans="1:2" x14ac:dyDescent="0.2">
      <c r="A19" s="21">
        <v>54.25</v>
      </c>
      <c r="B19" s="20">
        <v>1.6819999999999999</v>
      </c>
    </row>
    <row r="20" spans="1:2" x14ac:dyDescent="0.2">
      <c r="A20" s="21">
        <v>54.5</v>
      </c>
      <c r="B20" s="20">
        <v>1.667</v>
      </c>
    </row>
    <row r="21" spans="1:2" x14ac:dyDescent="0.2">
      <c r="A21" s="21">
        <v>54.75</v>
      </c>
      <c r="B21" s="20">
        <v>1.655</v>
      </c>
    </row>
    <row r="22" spans="1:2" x14ac:dyDescent="0.2">
      <c r="A22" s="21">
        <v>55</v>
      </c>
      <c r="B22" s="20">
        <v>1.6419999999999999</v>
      </c>
    </row>
    <row r="23" spans="1:2" x14ac:dyDescent="0.2">
      <c r="A23" s="21">
        <v>55.25</v>
      </c>
      <c r="B23" s="20">
        <v>1.63</v>
      </c>
    </row>
    <row r="24" spans="1:2" x14ac:dyDescent="0.2">
      <c r="A24" s="21">
        <v>55.5</v>
      </c>
      <c r="B24" s="20">
        <v>1.617</v>
      </c>
    </row>
    <row r="25" spans="1:2" x14ac:dyDescent="0.2">
      <c r="A25" s="21">
        <v>55.75</v>
      </c>
      <c r="B25" s="20">
        <v>1.605</v>
      </c>
    </row>
    <row r="26" spans="1:2" x14ac:dyDescent="0.2">
      <c r="A26" s="21">
        <v>56</v>
      </c>
      <c r="B26" s="20">
        <v>1.593</v>
      </c>
    </row>
    <row r="27" spans="1:2" x14ac:dyDescent="0.2">
      <c r="A27" s="21">
        <v>56.25</v>
      </c>
      <c r="B27" s="20">
        <v>1.58</v>
      </c>
    </row>
    <row r="28" spans="1:2" x14ac:dyDescent="0.2">
      <c r="A28" s="21">
        <v>56.5</v>
      </c>
      <c r="B28" s="20">
        <v>1.5680000000000001</v>
      </c>
    </row>
    <row r="29" spans="1:2" x14ac:dyDescent="0.2">
      <c r="A29" s="21">
        <v>56.75</v>
      </c>
      <c r="B29" s="20">
        <v>1.5549999999999999</v>
      </c>
    </row>
    <row r="30" spans="1:2" x14ac:dyDescent="0.2">
      <c r="A30" s="21">
        <v>57</v>
      </c>
      <c r="B30" s="20">
        <v>1.5429999999999999</v>
      </c>
    </row>
    <row r="31" spans="1:2" x14ac:dyDescent="0.2">
      <c r="A31" s="21">
        <v>57.25</v>
      </c>
      <c r="B31" s="20">
        <v>1.5309999999999999</v>
      </c>
    </row>
    <row r="32" spans="1:2" x14ac:dyDescent="0.2">
      <c r="A32" s="21">
        <v>57.5</v>
      </c>
      <c r="B32" s="20">
        <v>1.518</v>
      </c>
    </row>
    <row r="33" spans="1:2" x14ac:dyDescent="0.2">
      <c r="A33" s="21">
        <v>57.75</v>
      </c>
      <c r="B33" s="20">
        <v>1.506</v>
      </c>
    </row>
    <row r="34" spans="1:2" x14ac:dyDescent="0.2">
      <c r="A34" s="21">
        <v>58</v>
      </c>
      <c r="B34" s="20">
        <v>1.4970000000000001</v>
      </c>
    </row>
    <row r="35" spans="1:2" x14ac:dyDescent="0.2">
      <c r="A35" s="21">
        <v>58.25</v>
      </c>
      <c r="B35" s="20">
        <v>1.488</v>
      </c>
    </row>
    <row r="36" spans="1:2" x14ac:dyDescent="0.2">
      <c r="A36" s="21">
        <v>58.5</v>
      </c>
      <c r="B36" s="20">
        <v>1.478</v>
      </c>
    </row>
    <row r="37" spans="1:2" x14ac:dyDescent="0.2">
      <c r="A37" s="21">
        <v>58.75</v>
      </c>
      <c r="B37" s="20">
        <v>1.4690000000000001</v>
      </c>
    </row>
    <row r="38" spans="1:2" x14ac:dyDescent="0.2">
      <c r="A38" s="21">
        <v>59</v>
      </c>
      <c r="B38" s="20">
        <v>1.46</v>
      </c>
    </row>
    <row r="39" spans="1:2" x14ac:dyDescent="0.2">
      <c r="A39" s="21">
        <v>59.25</v>
      </c>
      <c r="B39" s="20">
        <v>1.4510000000000001</v>
      </c>
    </row>
    <row r="40" spans="1:2" x14ac:dyDescent="0.2">
      <c r="A40" s="21">
        <v>59.5</v>
      </c>
      <c r="B40" s="20">
        <v>1.4419999999999999</v>
      </c>
    </row>
    <row r="41" spans="1:2" x14ac:dyDescent="0.2">
      <c r="A41" s="21">
        <v>59.75</v>
      </c>
      <c r="B41" s="20">
        <v>1.4319999999999999</v>
      </c>
    </row>
    <row r="42" spans="1:2" x14ac:dyDescent="0.2">
      <c r="A42" s="21">
        <v>60</v>
      </c>
      <c r="B42" s="20">
        <v>1.423</v>
      </c>
    </row>
    <row r="43" spans="1:2" x14ac:dyDescent="0.2">
      <c r="A43" s="21">
        <v>60.25</v>
      </c>
      <c r="B43" s="20">
        <v>1.4139999999999999</v>
      </c>
    </row>
    <row r="44" spans="1:2" x14ac:dyDescent="0.2">
      <c r="A44" s="21">
        <v>60.5</v>
      </c>
      <c r="B44" s="20">
        <v>1.405</v>
      </c>
    </row>
    <row r="45" spans="1:2" x14ac:dyDescent="0.2">
      <c r="A45" s="21">
        <v>60.75</v>
      </c>
      <c r="B45" s="20">
        <v>1.3979999999999999</v>
      </c>
    </row>
    <row r="46" spans="1:2" x14ac:dyDescent="0.2">
      <c r="A46" s="21">
        <v>61</v>
      </c>
      <c r="B46" s="20">
        <v>1.391</v>
      </c>
    </row>
    <row r="47" spans="1:2" x14ac:dyDescent="0.2">
      <c r="A47" s="21">
        <v>61.25</v>
      </c>
      <c r="B47" s="20">
        <v>1.3839999999999999</v>
      </c>
    </row>
    <row r="48" spans="1:2" x14ac:dyDescent="0.2">
      <c r="A48" s="21">
        <v>61.5</v>
      </c>
      <c r="B48" s="20">
        <v>1.377</v>
      </c>
    </row>
    <row r="49" spans="1:2" x14ac:dyDescent="0.2">
      <c r="A49" s="21">
        <v>61.75</v>
      </c>
      <c r="B49" s="20">
        <v>1.371</v>
      </c>
    </row>
    <row r="50" spans="1:2" x14ac:dyDescent="0.2">
      <c r="A50" s="21">
        <v>62</v>
      </c>
      <c r="B50" s="20">
        <v>1.3640000000000001</v>
      </c>
    </row>
    <row r="51" spans="1:2" x14ac:dyDescent="0.2">
      <c r="A51" s="21">
        <v>62.25</v>
      </c>
      <c r="B51" s="20">
        <v>1.357</v>
      </c>
    </row>
    <row r="52" spans="1:2" x14ac:dyDescent="0.2">
      <c r="A52" s="21">
        <v>62.5</v>
      </c>
      <c r="B52" s="20">
        <v>1.35</v>
      </c>
    </row>
    <row r="53" spans="1:2" x14ac:dyDescent="0.2">
      <c r="A53" s="21">
        <v>62.75</v>
      </c>
      <c r="B53" s="20">
        <v>1.343</v>
      </c>
    </row>
    <row r="54" spans="1:2" x14ac:dyDescent="0.2">
      <c r="A54" s="21">
        <v>63</v>
      </c>
      <c r="B54" s="20">
        <v>1.3360000000000001</v>
      </c>
    </row>
    <row r="55" spans="1:2" x14ac:dyDescent="0.2">
      <c r="A55" s="21">
        <v>63.25</v>
      </c>
      <c r="B55" s="20">
        <v>1.329</v>
      </c>
    </row>
    <row r="56" spans="1:2" x14ac:dyDescent="0.2">
      <c r="A56" s="21">
        <v>63.5</v>
      </c>
      <c r="B56" s="20">
        <v>1.3220000000000001</v>
      </c>
    </row>
    <row r="57" spans="1:2" x14ac:dyDescent="0.2">
      <c r="A57" s="21">
        <v>63.75</v>
      </c>
      <c r="B57" s="20">
        <v>1.3169999999999999</v>
      </c>
    </row>
    <row r="58" spans="1:2" x14ac:dyDescent="0.2">
      <c r="A58" s="21">
        <v>64</v>
      </c>
      <c r="B58" s="20">
        <v>1.3109999999999999</v>
      </c>
    </row>
    <row r="59" spans="1:2" x14ac:dyDescent="0.2">
      <c r="A59" s="21">
        <v>64.25</v>
      </c>
      <c r="B59" s="20">
        <v>1.306</v>
      </c>
    </row>
    <row r="60" spans="1:2" x14ac:dyDescent="0.2">
      <c r="A60" s="21">
        <v>64.5</v>
      </c>
      <c r="B60" s="20">
        <v>1.3</v>
      </c>
    </row>
    <row r="61" spans="1:2" x14ac:dyDescent="0.2">
      <c r="A61" s="21">
        <v>64.75</v>
      </c>
      <c r="B61" s="20">
        <v>1.2949999999999999</v>
      </c>
    </row>
    <row r="62" spans="1:2" x14ac:dyDescent="0.2">
      <c r="A62" s="21">
        <v>65</v>
      </c>
      <c r="B62" s="20">
        <v>1.29</v>
      </c>
    </row>
    <row r="63" spans="1:2" x14ac:dyDescent="0.2">
      <c r="A63" s="21">
        <v>65.25</v>
      </c>
      <c r="B63" s="20">
        <v>1.284</v>
      </c>
    </row>
    <row r="64" spans="1:2" x14ac:dyDescent="0.2">
      <c r="A64" s="21">
        <v>65.5</v>
      </c>
      <c r="B64" s="20">
        <v>1.2789999999999999</v>
      </c>
    </row>
    <row r="65" spans="1:2" x14ac:dyDescent="0.2">
      <c r="A65" s="21">
        <v>65.75</v>
      </c>
      <c r="B65" s="20">
        <v>1.2729999999999999</v>
      </c>
    </row>
    <row r="66" spans="1:2" x14ac:dyDescent="0.2">
      <c r="A66" s="21">
        <v>66</v>
      </c>
      <c r="B66" s="20">
        <v>1.268</v>
      </c>
    </row>
    <row r="67" spans="1:2" x14ac:dyDescent="0.2">
      <c r="A67" s="21">
        <v>66.25</v>
      </c>
      <c r="B67" s="20">
        <v>1.2629999999999999</v>
      </c>
    </row>
    <row r="68" spans="1:2" x14ac:dyDescent="0.2">
      <c r="A68" s="21">
        <v>66.5</v>
      </c>
      <c r="B68" s="20">
        <v>1.2569999999999999</v>
      </c>
    </row>
    <row r="69" spans="1:2" x14ac:dyDescent="0.2">
      <c r="A69" s="21">
        <v>66.75</v>
      </c>
      <c r="B69" s="20">
        <v>1.252</v>
      </c>
    </row>
    <row r="70" spans="1:2" x14ac:dyDescent="0.2">
      <c r="A70" s="21">
        <v>67</v>
      </c>
      <c r="B70" s="20">
        <v>1.246</v>
      </c>
    </row>
    <row r="71" spans="1:2" x14ac:dyDescent="0.2">
      <c r="A71" s="21">
        <v>67.25</v>
      </c>
      <c r="B71" s="20">
        <v>1.242</v>
      </c>
    </row>
    <row r="72" spans="1:2" x14ac:dyDescent="0.2">
      <c r="A72" s="21">
        <v>67.5</v>
      </c>
      <c r="B72" s="20">
        <v>1.2370000000000001</v>
      </c>
    </row>
    <row r="73" spans="1:2" x14ac:dyDescent="0.2">
      <c r="A73" s="21">
        <v>67.75</v>
      </c>
      <c r="B73" s="20">
        <v>1.2330000000000001</v>
      </c>
    </row>
    <row r="74" spans="1:2" x14ac:dyDescent="0.2">
      <c r="A74" s="21">
        <v>68</v>
      </c>
      <c r="B74" s="20">
        <v>1.228</v>
      </c>
    </row>
    <row r="75" spans="1:2" x14ac:dyDescent="0.2">
      <c r="A75" s="21">
        <v>68.25</v>
      </c>
      <c r="B75" s="20">
        <v>1.224</v>
      </c>
    </row>
    <row r="76" spans="1:2" x14ac:dyDescent="0.2">
      <c r="A76" s="21">
        <v>68.5</v>
      </c>
      <c r="B76" s="20">
        <v>1.2190000000000001</v>
      </c>
    </row>
    <row r="77" spans="1:2" x14ac:dyDescent="0.2">
      <c r="A77" s="21">
        <v>68.75</v>
      </c>
      <c r="B77" s="20">
        <v>1.2150000000000001</v>
      </c>
    </row>
    <row r="78" spans="1:2" x14ac:dyDescent="0.2">
      <c r="A78" s="21">
        <v>69</v>
      </c>
      <c r="B78" s="20">
        <v>1.21</v>
      </c>
    </row>
    <row r="79" spans="1:2" x14ac:dyDescent="0.2">
      <c r="A79" s="21">
        <v>69.25</v>
      </c>
      <c r="B79" s="20">
        <v>1.206</v>
      </c>
    </row>
    <row r="80" spans="1:2" x14ac:dyDescent="0.2">
      <c r="A80" s="21">
        <v>69.5</v>
      </c>
      <c r="B80" s="20">
        <v>1.202</v>
      </c>
    </row>
    <row r="81" spans="1:2" x14ac:dyDescent="0.2">
      <c r="A81" s="21">
        <v>69.75</v>
      </c>
      <c r="B81" s="20">
        <v>1.198</v>
      </c>
    </row>
    <row r="82" spans="1:2" x14ac:dyDescent="0.2">
      <c r="A82" s="21">
        <v>70</v>
      </c>
      <c r="B82" s="20">
        <v>1.194</v>
      </c>
    </row>
    <row r="83" spans="1:2" x14ac:dyDescent="0.2">
      <c r="A83" s="21">
        <v>70.25</v>
      </c>
      <c r="B83" s="20">
        <v>1.19</v>
      </c>
    </row>
    <row r="84" spans="1:2" x14ac:dyDescent="0.2">
      <c r="A84" s="21">
        <v>70.5</v>
      </c>
      <c r="B84" s="20">
        <v>1.1859999999999999</v>
      </c>
    </row>
    <row r="85" spans="1:2" x14ac:dyDescent="0.2">
      <c r="A85" s="21">
        <v>70.75</v>
      </c>
      <c r="B85" s="20">
        <v>1.1819999999999999</v>
      </c>
    </row>
    <row r="86" spans="1:2" x14ac:dyDescent="0.2">
      <c r="A86" s="21">
        <v>71</v>
      </c>
      <c r="B86" s="20">
        <v>1.1779999999999999</v>
      </c>
    </row>
    <row r="87" spans="1:2" x14ac:dyDescent="0.2">
      <c r="A87" s="21">
        <v>71.25</v>
      </c>
      <c r="B87" s="20">
        <v>1.1739999999999999</v>
      </c>
    </row>
    <row r="88" spans="1:2" x14ac:dyDescent="0.2">
      <c r="A88" s="21">
        <v>71.5</v>
      </c>
      <c r="B88" s="20">
        <v>1.17</v>
      </c>
    </row>
    <row r="89" spans="1:2" x14ac:dyDescent="0.2">
      <c r="A89" s="21">
        <v>71.75</v>
      </c>
      <c r="B89" s="20">
        <v>1.1659999999999999</v>
      </c>
    </row>
    <row r="90" spans="1:2" x14ac:dyDescent="0.2">
      <c r="A90" s="21">
        <v>72</v>
      </c>
      <c r="B90" s="20">
        <v>1.1619999999999999</v>
      </c>
    </row>
    <row r="91" spans="1:2" x14ac:dyDescent="0.2">
      <c r="A91" s="21">
        <v>72.25</v>
      </c>
      <c r="B91" s="20">
        <v>1.1579999999999999</v>
      </c>
    </row>
    <row r="92" spans="1:2" x14ac:dyDescent="0.2">
      <c r="A92" s="21">
        <v>72.5</v>
      </c>
      <c r="B92" s="20">
        <v>1.155</v>
      </c>
    </row>
    <row r="93" spans="1:2" x14ac:dyDescent="0.2">
      <c r="A93" s="21">
        <v>72.75</v>
      </c>
      <c r="B93" s="20">
        <v>1.151</v>
      </c>
    </row>
    <row r="94" spans="1:2" x14ac:dyDescent="0.2">
      <c r="A94" s="21">
        <v>73</v>
      </c>
      <c r="B94" s="20">
        <v>1.147</v>
      </c>
    </row>
    <row r="95" spans="1:2" x14ac:dyDescent="0.2">
      <c r="A95" s="21">
        <v>73.25</v>
      </c>
      <c r="B95" s="20">
        <v>1.143</v>
      </c>
    </row>
    <row r="96" spans="1:2" x14ac:dyDescent="0.2">
      <c r="A96" s="21">
        <v>73.5</v>
      </c>
      <c r="B96" s="20">
        <v>1.139</v>
      </c>
    </row>
    <row r="97" spans="1:2" x14ac:dyDescent="0.2">
      <c r="A97" s="21">
        <v>73.75</v>
      </c>
      <c r="B97" s="20">
        <v>1.1359999999999999</v>
      </c>
    </row>
    <row r="98" spans="1:2" x14ac:dyDescent="0.2">
      <c r="A98" s="21">
        <v>74</v>
      </c>
      <c r="B98" s="20">
        <v>1.1319999999999999</v>
      </c>
    </row>
    <row r="99" spans="1:2" x14ac:dyDescent="0.2">
      <c r="A99" s="21">
        <v>74.25</v>
      </c>
      <c r="B99" s="20">
        <v>1.1279999999999999</v>
      </c>
    </row>
    <row r="100" spans="1:2" x14ac:dyDescent="0.2">
      <c r="A100" s="21">
        <v>74.5</v>
      </c>
      <c r="B100" s="20">
        <v>1.1240000000000001</v>
      </c>
    </row>
    <row r="101" spans="1:2" x14ac:dyDescent="0.2">
      <c r="A101" s="21">
        <v>74.75</v>
      </c>
      <c r="B101" s="20">
        <v>1.1200000000000001</v>
      </c>
    </row>
    <row r="102" spans="1:2" x14ac:dyDescent="0.2">
      <c r="A102" s="21">
        <v>75</v>
      </c>
      <c r="B102" s="20">
        <v>1.117</v>
      </c>
    </row>
    <row r="103" spans="1:2" x14ac:dyDescent="0.2">
      <c r="A103" s="21">
        <v>75.25</v>
      </c>
      <c r="B103" s="20">
        <v>1.1140000000000001</v>
      </c>
    </row>
    <row r="104" spans="1:2" x14ac:dyDescent="0.2">
      <c r="A104" s="21">
        <v>75.5</v>
      </c>
      <c r="B104" s="20">
        <v>1.1100000000000001</v>
      </c>
    </row>
    <row r="105" spans="1:2" x14ac:dyDescent="0.2">
      <c r="A105" s="21">
        <v>75.75</v>
      </c>
      <c r="B105" s="20">
        <v>1.107</v>
      </c>
    </row>
    <row r="106" spans="1:2" x14ac:dyDescent="0.2">
      <c r="A106" s="21">
        <v>76</v>
      </c>
      <c r="B106" s="20">
        <v>1.103</v>
      </c>
    </row>
    <row r="107" spans="1:2" x14ac:dyDescent="0.2">
      <c r="A107" s="21">
        <v>76.25</v>
      </c>
      <c r="B107" s="20">
        <v>1.1000000000000001</v>
      </c>
    </row>
    <row r="108" spans="1:2" x14ac:dyDescent="0.2">
      <c r="A108" s="21">
        <v>76.5</v>
      </c>
      <c r="B108" s="20">
        <v>1.1060000000000001</v>
      </c>
    </row>
    <row r="109" spans="1:2" x14ac:dyDescent="0.2">
      <c r="A109" s="21">
        <v>76.75</v>
      </c>
      <c r="B109" s="20">
        <v>1.093</v>
      </c>
    </row>
    <row r="110" spans="1:2" x14ac:dyDescent="0.2">
      <c r="A110" s="21">
        <v>77</v>
      </c>
      <c r="B110" s="20">
        <v>1.0900000000000001</v>
      </c>
    </row>
    <row r="111" spans="1:2" x14ac:dyDescent="0.2">
      <c r="A111" s="21">
        <v>77.25</v>
      </c>
      <c r="B111" s="20">
        <v>1.087</v>
      </c>
    </row>
    <row r="112" spans="1:2" x14ac:dyDescent="0.2">
      <c r="A112" s="21">
        <v>77.5</v>
      </c>
      <c r="B112" s="20">
        <v>1.0840000000000001</v>
      </c>
    </row>
    <row r="113" spans="1:2" x14ac:dyDescent="0.2">
      <c r="A113" s="21">
        <v>77.75</v>
      </c>
      <c r="B113" s="20">
        <v>1.081</v>
      </c>
    </row>
    <row r="114" spans="1:2" x14ac:dyDescent="0.2">
      <c r="A114" s="21">
        <v>78</v>
      </c>
      <c r="B114" s="20">
        <v>1.0780000000000001</v>
      </c>
    </row>
    <row r="115" spans="1:2" x14ac:dyDescent="0.2">
      <c r="A115" s="21">
        <v>78.25</v>
      </c>
      <c r="B115" s="20">
        <v>1.075</v>
      </c>
    </row>
    <row r="116" spans="1:2" x14ac:dyDescent="0.2">
      <c r="A116" s="21">
        <v>78.5</v>
      </c>
      <c r="B116" s="20">
        <v>1.0720000000000001</v>
      </c>
    </row>
    <row r="117" spans="1:2" x14ac:dyDescent="0.2">
      <c r="A117" s="21">
        <v>78.75</v>
      </c>
      <c r="B117" s="20">
        <v>1.069</v>
      </c>
    </row>
    <row r="118" spans="1:2" x14ac:dyDescent="0.2">
      <c r="A118" s="21">
        <v>79</v>
      </c>
      <c r="B118" s="20">
        <v>1.0660000000000001</v>
      </c>
    </row>
    <row r="119" spans="1:2" x14ac:dyDescent="0.2">
      <c r="A119" s="21">
        <v>79.25</v>
      </c>
      <c r="B119" s="20">
        <v>1.0629999999999999</v>
      </c>
    </row>
    <row r="120" spans="1:2" x14ac:dyDescent="0.2">
      <c r="A120" s="21">
        <v>79.5</v>
      </c>
      <c r="B120" s="20">
        <v>1.06</v>
      </c>
    </row>
    <row r="121" spans="1:2" x14ac:dyDescent="0.2">
      <c r="A121" s="21">
        <v>79.75</v>
      </c>
      <c r="B121" s="20">
        <v>1.0569999999999999</v>
      </c>
    </row>
    <row r="122" spans="1:2" x14ac:dyDescent="0.2">
      <c r="A122" s="21">
        <v>80</v>
      </c>
      <c r="B122" s="20">
        <v>1.054</v>
      </c>
    </row>
    <row r="123" spans="1:2" x14ac:dyDescent="0.2">
      <c r="A123" s="21">
        <v>80.25</v>
      </c>
      <c r="B123" s="20">
        <v>1.0509999999999999</v>
      </c>
    </row>
    <row r="124" spans="1:2" x14ac:dyDescent="0.2">
      <c r="A124" s="21">
        <v>80.5</v>
      </c>
      <c r="B124" s="20">
        <v>1.048</v>
      </c>
    </row>
    <row r="125" spans="1:2" x14ac:dyDescent="0.2">
      <c r="A125" s="21">
        <v>80.75</v>
      </c>
      <c r="B125" s="20">
        <v>1.046</v>
      </c>
    </row>
    <row r="126" spans="1:2" x14ac:dyDescent="0.2">
      <c r="A126" s="21">
        <v>81</v>
      </c>
      <c r="B126" s="20">
        <v>1.044</v>
      </c>
    </row>
    <row r="127" spans="1:2" x14ac:dyDescent="0.2">
      <c r="A127" s="21">
        <v>81.25</v>
      </c>
      <c r="B127" s="20">
        <v>1.0409999999999999</v>
      </c>
    </row>
    <row r="128" spans="1:2" x14ac:dyDescent="0.2">
      <c r="A128" s="21">
        <v>81.5</v>
      </c>
      <c r="B128" s="20">
        <v>1.0389999999999999</v>
      </c>
    </row>
    <row r="129" spans="1:2" x14ac:dyDescent="0.2">
      <c r="A129" s="21">
        <v>81.75</v>
      </c>
      <c r="B129" s="20">
        <v>1.036</v>
      </c>
    </row>
    <row r="130" spans="1:2" x14ac:dyDescent="0.2">
      <c r="A130" s="21">
        <v>82</v>
      </c>
      <c r="B130" s="20">
        <v>1.034</v>
      </c>
    </row>
    <row r="131" spans="1:2" x14ac:dyDescent="0.2">
      <c r="A131" s="21">
        <v>82.25</v>
      </c>
      <c r="B131" s="20">
        <v>1.0309999999999999</v>
      </c>
    </row>
    <row r="132" spans="1:2" x14ac:dyDescent="0.2">
      <c r="A132" s="21">
        <v>82.5</v>
      </c>
      <c r="B132" s="20">
        <v>1.0289999999999999</v>
      </c>
    </row>
    <row r="133" spans="1:2" x14ac:dyDescent="0.2">
      <c r="A133" s="21">
        <v>82.75</v>
      </c>
      <c r="B133" s="20">
        <v>1.026</v>
      </c>
    </row>
    <row r="134" spans="1:2" x14ac:dyDescent="0.2">
      <c r="A134" s="21">
        <v>83</v>
      </c>
      <c r="B134" s="20">
        <v>1.024</v>
      </c>
    </row>
    <row r="135" spans="1:2" x14ac:dyDescent="0.2">
      <c r="A135" s="21">
        <v>83.25</v>
      </c>
      <c r="B135" s="20">
        <v>1.022</v>
      </c>
    </row>
    <row r="136" spans="1:2" x14ac:dyDescent="0.2">
      <c r="A136" s="21">
        <v>83.5</v>
      </c>
      <c r="B136" s="20">
        <v>1.0189999999999999</v>
      </c>
    </row>
    <row r="137" spans="1:2" x14ac:dyDescent="0.2">
      <c r="A137" s="21">
        <v>83.75</v>
      </c>
      <c r="B137" s="20">
        <v>1.0169999999999999</v>
      </c>
    </row>
    <row r="138" spans="1:2" x14ac:dyDescent="0.2">
      <c r="A138" s="21">
        <v>84</v>
      </c>
      <c r="B138" s="20">
        <v>1.0149999999999999</v>
      </c>
    </row>
    <row r="139" spans="1:2" x14ac:dyDescent="0.2">
      <c r="A139" s="21">
        <v>84.25</v>
      </c>
      <c r="B139" s="20">
        <v>1.0129999999999999</v>
      </c>
    </row>
    <row r="140" spans="1:2" x14ac:dyDescent="0.2">
      <c r="A140" s="21">
        <v>84.5</v>
      </c>
      <c r="B140" s="20">
        <v>1.0109999999999999</v>
      </c>
    </row>
    <row r="141" spans="1:2" x14ac:dyDescent="0.2">
      <c r="A141" s="21">
        <v>84.75</v>
      </c>
      <c r="B141" s="20">
        <v>1.008</v>
      </c>
    </row>
    <row r="142" spans="1:2" x14ac:dyDescent="0.2">
      <c r="A142" s="21">
        <v>85</v>
      </c>
      <c r="B142" s="20">
        <v>1.006</v>
      </c>
    </row>
    <row r="143" spans="1:2" x14ac:dyDescent="0.2">
      <c r="A143" s="21">
        <v>85.25</v>
      </c>
      <c r="B143" s="20">
        <v>1.004</v>
      </c>
    </row>
    <row r="144" spans="1:2" x14ac:dyDescent="0.2">
      <c r="A144" s="21">
        <v>85.5</v>
      </c>
      <c r="B144" s="20">
        <v>1.002</v>
      </c>
    </row>
    <row r="145" spans="1:2" x14ac:dyDescent="0.2">
      <c r="A145" s="21">
        <v>85.75</v>
      </c>
      <c r="B145" s="20">
        <v>1</v>
      </c>
    </row>
    <row r="146" spans="1:2" x14ac:dyDescent="0.2">
      <c r="A146" s="21">
        <v>86</v>
      </c>
      <c r="B146" s="20">
        <v>0.998</v>
      </c>
    </row>
    <row r="147" spans="1:2" x14ac:dyDescent="0.2">
      <c r="A147" s="21">
        <v>86.25</v>
      </c>
      <c r="B147" s="20">
        <v>0.996</v>
      </c>
    </row>
    <row r="148" spans="1:2" x14ac:dyDescent="0.2">
      <c r="A148" s="21">
        <v>86.5</v>
      </c>
      <c r="B148" s="20">
        <v>0.99399999999999999</v>
      </c>
    </row>
    <row r="149" spans="1:2" x14ac:dyDescent="0.2">
      <c r="A149" s="21">
        <v>86.75</v>
      </c>
      <c r="B149" s="20">
        <v>0.99199999999999999</v>
      </c>
    </row>
    <row r="150" spans="1:2" x14ac:dyDescent="0.2">
      <c r="A150" s="21">
        <v>87</v>
      </c>
      <c r="B150" s="20">
        <v>0.99</v>
      </c>
    </row>
    <row r="151" spans="1:2" x14ac:dyDescent="0.2">
      <c r="A151" s="21">
        <v>87.25</v>
      </c>
      <c r="B151" s="20">
        <v>0.98799999999999999</v>
      </c>
    </row>
    <row r="152" spans="1:2" x14ac:dyDescent="0.2">
      <c r="A152" s="21">
        <v>87.5</v>
      </c>
      <c r="B152" s="20">
        <v>0.98699999999999999</v>
      </c>
    </row>
    <row r="153" spans="1:2" x14ac:dyDescent="0.2">
      <c r="A153" s="21">
        <v>87.75</v>
      </c>
      <c r="B153" s="20">
        <v>0.98499999999999999</v>
      </c>
    </row>
    <row r="154" spans="1:2" x14ac:dyDescent="0.2">
      <c r="A154" s="21">
        <v>88</v>
      </c>
      <c r="B154" s="20">
        <v>0.98299999999999998</v>
      </c>
    </row>
    <row r="155" spans="1:2" x14ac:dyDescent="0.2">
      <c r="A155" s="21">
        <v>88.25</v>
      </c>
      <c r="B155" s="20">
        <v>0.98099999999999998</v>
      </c>
    </row>
    <row r="156" spans="1:2" x14ac:dyDescent="0.2">
      <c r="A156" s="21">
        <v>88.5</v>
      </c>
      <c r="B156" s="20">
        <v>0.97899999999999998</v>
      </c>
    </row>
    <row r="157" spans="1:2" x14ac:dyDescent="0.2">
      <c r="A157" s="21">
        <v>88.75</v>
      </c>
      <c r="B157" s="20">
        <v>0.97799999999999998</v>
      </c>
    </row>
    <row r="158" spans="1:2" x14ac:dyDescent="0.2">
      <c r="A158" s="21">
        <v>89</v>
      </c>
      <c r="B158" s="20">
        <v>0.97599999999999998</v>
      </c>
    </row>
    <row r="159" spans="1:2" x14ac:dyDescent="0.2">
      <c r="A159" s="21">
        <v>89.25</v>
      </c>
      <c r="B159" s="20">
        <v>0.97399999999999998</v>
      </c>
    </row>
    <row r="160" spans="1:2" x14ac:dyDescent="0.2">
      <c r="A160" s="21">
        <v>89.5</v>
      </c>
      <c r="B160" s="20">
        <v>0.97199999999999998</v>
      </c>
    </row>
    <row r="161" spans="1:2" x14ac:dyDescent="0.2">
      <c r="A161" s="21">
        <v>89.75</v>
      </c>
      <c r="B161" s="20">
        <v>0.97</v>
      </c>
    </row>
    <row r="162" spans="1:2" x14ac:dyDescent="0.2">
      <c r="A162" s="21">
        <v>90</v>
      </c>
      <c r="B162" s="20">
        <v>0.96899999999999997</v>
      </c>
    </row>
    <row r="163" spans="1:2" x14ac:dyDescent="0.2">
      <c r="A163" s="21">
        <v>90.25</v>
      </c>
      <c r="B163" s="20">
        <v>0.96699999999999997</v>
      </c>
    </row>
    <row r="164" spans="1:2" x14ac:dyDescent="0.2">
      <c r="A164" s="21">
        <v>90.5</v>
      </c>
      <c r="B164" s="20">
        <v>0.96499999999999997</v>
      </c>
    </row>
    <row r="165" spans="1:2" x14ac:dyDescent="0.2">
      <c r="A165" s="21">
        <v>90.75</v>
      </c>
      <c r="B165" s="20">
        <v>0.96299999999999997</v>
      </c>
    </row>
    <row r="166" spans="1:2" x14ac:dyDescent="0.2">
      <c r="A166" s="21">
        <v>91</v>
      </c>
      <c r="B166" s="20">
        <v>0.96099999999999997</v>
      </c>
    </row>
    <row r="167" spans="1:2" x14ac:dyDescent="0.2">
      <c r="A167" s="21">
        <v>91.25</v>
      </c>
      <c r="B167" s="20">
        <v>0.96</v>
      </c>
    </row>
    <row r="168" spans="1:2" x14ac:dyDescent="0.2">
      <c r="A168" s="21">
        <v>91.5</v>
      </c>
      <c r="B168" s="20">
        <v>0.95799999999999996</v>
      </c>
    </row>
    <row r="169" spans="1:2" x14ac:dyDescent="0.2">
      <c r="A169" s="21">
        <v>91.75</v>
      </c>
      <c r="B169" s="20">
        <v>0.95599999999999996</v>
      </c>
    </row>
    <row r="170" spans="1:2" x14ac:dyDescent="0.2">
      <c r="A170" s="21">
        <v>92</v>
      </c>
      <c r="B170" s="20">
        <v>0.95399999999999996</v>
      </c>
    </row>
    <row r="171" spans="1:2" x14ac:dyDescent="0.2">
      <c r="A171" s="21">
        <v>92.25</v>
      </c>
      <c r="B171" s="20">
        <v>0.95199999999999996</v>
      </c>
    </row>
    <row r="172" spans="1:2" x14ac:dyDescent="0.2">
      <c r="A172" s="21">
        <v>92.5</v>
      </c>
      <c r="B172" s="20">
        <v>0.95099999999999996</v>
      </c>
    </row>
    <row r="173" spans="1:2" x14ac:dyDescent="0.2">
      <c r="A173" s="21">
        <v>92.75</v>
      </c>
      <c r="B173" s="20">
        <v>0.95</v>
      </c>
    </row>
    <row r="174" spans="1:2" x14ac:dyDescent="0.2">
      <c r="A174" s="21">
        <v>93</v>
      </c>
      <c r="B174" s="20">
        <v>0.94799999999999995</v>
      </c>
    </row>
    <row r="175" spans="1:2" x14ac:dyDescent="0.2">
      <c r="A175" s="21">
        <v>93.25</v>
      </c>
      <c r="B175" s="20">
        <v>0.94699999999999995</v>
      </c>
    </row>
    <row r="176" spans="1:2" x14ac:dyDescent="0.2">
      <c r="A176" s="21">
        <v>93.5</v>
      </c>
      <c r="B176" s="20">
        <v>0.94499999999999995</v>
      </c>
    </row>
    <row r="177" spans="1:2" x14ac:dyDescent="0.2">
      <c r="A177" s="21">
        <v>93.75</v>
      </c>
      <c r="B177" s="20">
        <v>0.94399999999999995</v>
      </c>
    </row>
    <row r="178" spans="1:2" x14ac:dyDescent="0.2">
      <c r="A178" s="21">
        <v>94</v>
      </c>
      <c r="B178" s="20">
        <v>0.94199999999999995</v>
      </c>
    </row>
    <row r="179" spans="1:2" x14ac:dyDescent="0.2">
      <c r="A179" s="21">
        <v>94.25</v>
      </c>
      <c r="B179" s="20">
        <v>0.94099999999999995</v>
      </c>
    </row>
    <row r="180" spans="1:2" x14ac:dyDescent="0.2">
      <c r="A180" s="21">
        <v>94.5</v>
      </c>
      <c r="B180" s="20">
        <v>0.93899999999999995</v>
      </c>
    </row>
    <row r="181" spans="1:2" x14ac:dyDescent="0.2">
      <c r="A181" s="21">
        <v>94.75</v>
      </c>
      <c r="B181" s="20">
        <v>0.93799999999999994</v>
      </c>
    </row>
    <row r="182" spans="1:2" x14ac:dyDescent="0.2">
      <c r="A182" s="21">
        <v>95</v>
      </c>
      <c r="B182" s="20">
        <v>0.93700000000000006</v>
      </c>
    </row>
    <row r="183" spans="1:2" x14ac:dyDescent="0.2">
      <c r="A183" s="21">
        <v>95.25</v>
      </c>
      <c r="B183" s="20">
        <v>0.93500000000000005</v>
      </c>
    </row>
    <row r="184" spans="1:2" x14ac:dyDescent="0.2">
      <c r="A184" s="21">
        <v>95.5</v>
      </c>
      <c r="B184" s="20">
        <v>0.93400000000000005</v>
      </c>
    </row>
    <row r="185" spans="1:2" x14ac:dyDescent="0.2">
      <c r="A185" s="21">
        <v>95.75</v>
      </c>
      <c r="B185" s="20">
        <v>0.93300000000000005</v>
      </c>
    </row>
    <row r="186" spans="1:2" x14ac:dyDescent="0.2">
      <c r="A186" s="21">
        <v>96</v>
      </c>
      <c r="B186" s="20">
        <v>0.93200000000000005</v>
      </c>
    </row>
    <row r="187" spans="1:2" x14ac:dyDescent="0.2">
      <c r="A187" s="21">
        <v>96.25</v>
      </c>
      <c r="B187" s="20">
        <v>0.93100000000000005</v>
      </c>
    </row>
    <row r="188" spans="1:2" x14ac:dyDescent="0.2">
      <c r="A188" s="21">
        <v>96.5</v>
      </c>
      <c r="B188" s="20">
        <v>0.92900000000000005</v>
      </c>
    </row>
    <row r="189" spans="1:2" x14ac:dyDescent="0.2">
      <c r="A189" s="21">
        <v>96.75</v>
      </c>
      <c r="B189" s="20">
        <v>0.92800000000000005</v>
      </c>
    </row>
    <row r="190" spans="1:2" x14ac:dyDescent="0.2">
      <c r="A190" s="21">
        <v>97</v>
      </c>
      <c r="B190" s="20">
        <v>0.92700000000000005</v>
      </c>
    </row>
    <row r="191" spans="1:2" x14ac:dyDescent="0.2">
      <c r="A191" s="21">
        <v>97.25</v>
      </c>
      <c r="B191" s="20">
        <v>0.92600000000000005</v>
      </c>
    </row>
    <row r="192" spans="1:2" x14ac:dyDescent="0.2">
      <c r="A192" s="21">
        <v>97.5</v>
      </c>
      <c r="B192" s="20">
        <v>0.92500000000000004</v>
      </c>
    </row>
    <row r="193" spans="1:2" x14ac:dyDescent="0.2">
      <c r="A193" s="21">
        <v>97.75</v>
      </c>
      <c r="B193" s="20">
        <v>0.92400000000000004</v>
      </c>
    </row>
    <row r="194" spans="1:2" x14ac:dyDescent="0.2">
      <c r="A194" s="21">
        <v>98</v>
      </c>
      <c r="B194" s="20">
        <v>0.92300000000000004</v>
      </c>
    </row>
    <row r="195" spans="1:2" x14ac:dyDescent="0.2">
      <c r="A195" s="21">
        <v>98.25</v>
      </c>
      <c r="B195" s="20">
        <v>0.92200000000000004</v>
      </c>
    </row>
    <row r="196" spans="1:2" x14ac:dyDescent="0.2">
      <c r="A196" s="21">
        <v>98.5</v>
      </c>
      <c r="B196" s="20">
        <v>0.92100000000000004</v>
      </c>
    </row>
    <row r="197" spans="1:2" x14ac:dyDescent="0.2">
      <c r="A197" s="21">
        <v>98.75</v>
      </c>
      <c r="B197" s="20">
        <v>0.92</v>
      </c>
    </row>
    <row r="198" spans="1:2" x14ac:dyDescent="0.2">
      <c r="A198" s="21">
        <v>99</v>
      </c>
      <c r="B198" s="20">
        <v>0.91900000000000004</v>
      </c>
    </row>
    <row r="199" spans="1:2" x14ac:dyDescent="0.2">
      <c r="A199" s="21">
        <v>99.25</v>
      </c>
      <c r="B199" s="20">
        <v>0.91800000000000004</v>
      </c>
    </row>
    <row r="200" spans="1:2" x14ac:dyDescent="0.2">
      <c r="A200" s="21">
        <v>99.5</v>
      </c>
      <c r="B200" s="20">
        <v>0.91700000000000004</v>
      </c>
    </row>
    <row r="201" spans="1:2" x14ac:dyDescent="0.2">
      <c r="A201" s="21">
        <v>99.75</v>
      </c>
      <c r="B201" s="20">
        <v>0.91600000000000004</v>
      </c>
    </row>
    <row r="202" spans="1:2" x14ac:dyDescent="0.2">
      <c r="A202" s="21">
        <v>100</v>
      </c>
      <c r="B202" s="20">
        <v>0.91500000000000004</v>
      </c>
    </row>
    <row r="203" spans="1:2" x14ac:dyDescent="0.2">
      <c r="A203" s="21">
        <v>100.25</v>
      </c>
      <c r="B203" s="20">
        <v>0.91400000000000003</v>
      </c>
    </row>
    <row r="204" spans="1:2" x14ac:dyDescent="0.2">
      <c r="A204" s="21">
        <v>100.5</v>
      </c>
      <c r="B204" s="20">
        <v>0.91300000000000003</v>
      </c>
    </row>
    <row r="205" spans="1:2" x14ac:dyDescent="0.2">
      <c r="A205" s="21">
        <v>100.75</v>
      </c>
      <c r="B205" s="20">
        <v>0.91200000000000003</v>
      </c>
    </row>
    <row r="206" spans="1:2" x14ac:dyDescent="0.2">
      <c r="A206" s="21">
        <v>101</v>
      </c>
      <c r="B206" s="20">
        <v>0.91100000000000003</v>
      </c>
    </row>
    <row r="207" spans="1:2" x14ac:dyDescent="0.2">
      <c r="A207" s="21">
        <v>101.25</v>
      </c>
      <c r="B207" s="20">
        <v>0.91</v>
      </c>
    </row>
    <row r="208" spans="1:2" x14ac:dyDescent="0.2">
      <c r="A208" s="21">
        <v>101.5</v>
      </c>
      <c r="B208" s="20">
        <v>0.90900000000000003</v>
      </c>
    </row>
    <row r="209" spans="1:2" x14ac:dyDescent="0.2">
      <c r="A209" s="21">
        <v>101.75</v>
      </c>
      <c r="B209" s="20">
        <v>0.90900000000000003</v>
      </c>
    </row>
    <row r="210" spans="1:2" x14ac:dyDescent="0.2">
      <c r="A210" s="21">
        <v>102</v>
      </c>
      <c r="B210" s="20">
        <v>0.90800000000000003</v>
      </c>
    </row>
    <row r="211" spans="1:2" x14ac:dyDescent="0.2">
      <c r="A211" s="21">
        <v>102.25</v>
      </c>
      <c r="B211" s="20">
        <v>0.90700000000000003</v>
      </c>
    </row>
    <row r="212" spans="1:2" x14ac:dyDescent="0.2">
      <c r="A212" s="21">
        <v>102.5</v>
      </c>
      <c r="B212" s="20">
        <v>0.90600000000000003</v>
      </c>
    </row>
    <row r="213" spans="1:2" x14ac:dyDescent="0.2">
      <c r="A213" s="21">
        <v>102.75</v>
      </c>
      <c r="B213" s="20">
        <v>0.90500000000000003</v>
      </c>
    </row>
    <row r="214" spans="1:2" x14ac:dyDescent="0.2">
      <c r="A214" s="21">
        <v>103</v>
      </c>
      <c r="B214" s="20">
        <v>0.90400000000000003</v>
      </c>
    </row>
    <row r="215" spans="1:2" x14ac:dyDescent="0.2">
      <c r="A215" s="21">
        <v>103.25</v>
      </c>
      <c r="B215" s="20">
        <v>0.90400000000000003</v>
      </c>
    </row>
    <row r="216" spans="1:2" x14ac:dyDescent="0.2">
      <c r="A216" s="21">
        <v>103.5</v>
      </c>
      <c r="B216" s="20">
        <v>0.90300000000000002</v>
      </c>
    </row>
    <row r="217" spans="1:2" x14ac:dyDescent="0.2">
      <c r="A217" s="21">
        <v>103.75</v>
      </c>
      <c r="B217" s="20">
        <v>0.90200000000000002</v>
      </c>
    </row>
    <row r="218" spans="1:2" x14ac:dyDescent="0.2">
      <c r="A218" s="21">
        <v>104</v>
      </c>
      <c r="B218" s="20">
        <v>0.90100000000000002</v>
      </c>
    </row>
    <row r="219" spans="1:2" x14ac:dyDescent="0.2">
      <c r="A219" s="21">
        <v>104.25</v>
      </c>
      <c r="B219" s="20">
        <v>0.9</v>
      </c>
    </row>
    <row r="220" spans="1:2" x14ac:dyDescent="0.2">
      <c r="A220" s="21">
        <v>104.5</v>
      </c>
      <c r="B220" s="20">
        <v>0.89900000000000002</v>
      </c>
    </row>
    <row r="221" spans="1:2" x14ac:dyDescent="0.2">
      <c r="A221" s="21">
        <v>104.75</v>
      </c>
      <c r="B221" s="20">
        <v>0.89900000000000002</v>
      </c>
    </row>
    <row r="222" spans="1:2" x14ac:dyDescent="0.2">
      <c r="A222" s="21">
        <v>105</v>
      </c>
      <c r="B222" s="20">
        <v>0.89800000000000002</v>
      </c>
    </row>
    <row r="223" spans="1:2" x14ac:dyDescent="0.2">
      <c r="A223" s="21">
        <v>105.25</v>
      </c>
      <c r="B223" s="20">
        <v>0.89800000000000002</v>
      </c>
    </row>
    <row r="224" spans="1:2" x14ac:dyDescent="0.2">
      <c r="A224" s="21">
        <v>105.5</v>
      </c>
      <c r="B224" s="20">
        <v>0.89700000000000002</v>
      </c>
    </row>
    <row r="225" spans="1:2" x14ac:dyDescent="0.2">
      <c r="A225" s="21">
        <v>105.75</v>
      </c>
      <c r="B225" s="20">
        <v>0.89600000000000002</v>
      </c>
    </row>
    <row r="226" spans="1:2" x14ac:dyDescent="0.2">
      <c r="A226" s="21">
        <v>106</v>
      </c>
      <c r="B226" s="20">
        <v>0.89500000000000002</v>
      </c>
    </row>
    <row r="227" spans="1:2" x14ac:dyDescent="0.2">
      <c r="A227" s="21">
        <v>106.25</v>
      </c>
      <c r="B227" s="20">
        <v>0.89400000000000002</v>
      </c>
    </row>
    <row r="228" spans="1:2" x14ac:dyDescent="0.2">
      <c r="A228" s="21">
        <v>106.5</v>
      </c>
      <c r="B228" s="20">
        <v>0.89400000000000002</v>
      </c>
    </row>
    <row r="229" spans="1:2" x14ac:dyDescent="0.2">
      <c r="A229" s="21">
        <v>106.75</v>
      </c>
      <c r="B229" s="20">
        <v>0.89300000000000002</v>
      </c>
    </row>
    <row r="230" spans="1:2" x14ac:dyDescent="0.2">
      <c r="A230" s="21">
        <v>107</v>
      </c>
      <c r="B230" s="20">
        <v>0.89200000000000002</v>
      </c>
    </row>
    <row r="231" spans="1:2" x14ac:dyDescent="0.2">
      <c r="A231" s="21">
        <v>107.25</v>
      </c>
      <c r="B231" s="20">
        <v>0.89200000000000002</v>
      </c>
    </row>
    <row r="232" spans="1:2" x14ac:dyDescent="0.2">
      <c r="A232" s="21">
        <v>107.5</v>
      </c>
      <c r="B232" s="20">
        <v>0.89100000000000001</v>
      </c>
    </row>
    <row r="233" spans="1:2" x14ac:dyDescent="0.2">
      <c r="A233" s="21">
        <v>107.75</v>
      </c>
      <c r="B233" s="20">
        <v>0.89</v>
      </c>
    </row>
    <row r="234" spans="1:2" x14ac:dyDescent="0.2">
      <c r="A234" s="21">
        <v>108</v>
      </c>
      <c r="B234" s="20">
        <v>0.89</v>
      </c>
    </row>
    <row r="235" spans="1:2" x14ac:dyDescent="0.2">
      <c r="A235" s="21">
        <v>108.25</v>
      </c>
      <c r="B235" s="20">
        <v>0.88900000000000001</v>
      </c>
    </row>
    <row r="236" spans="1:2" x14ac:dyDescent="0.2">
      <c r="A236" s="21">
        <v>108.5</v>
      </c>
      <c r="B236" s="20">
        <v>0.88900000000000001</v>
      </c>
    </row>
    <row r="237" spans="1:2" x14ac:dyDescent="0.2">
      <c r="A237" s="21">
        <v>108.75</v>
      </c>
      <c r="B237" s="20">
        <v>0.88800000000000001</v>
      </c>
    </row>
    <row r="238" spans="1:2" x14ac:dyDescent="0.2">
      <c r="A238" s="21">
        <v>109</v>
      </c>
      <c r="B238" s="20">
        <v>0.88700000000000001</v>
      </c>
    </row>
    <row r="239" spans="1:2" x14ac:dyDescent="0.2">
      <c r="A239" s="21">
        <v>109.25</v>
      </c>
      <c r="B239" s="20">
        <v>0.88700000000000001</v>
      </c>
    </row>
    <row r="240" spans="1:2" x14ac:dyDescent="0.2">
      <c r="A240" s="21">
        <v>109.5</v>
      </c>
      <c r="B240" s="20">
        <v>0.88600000000000001</v>
      </c>
    </row>
    <row r="241" spans="1:2" x14ac:dyDescent="0.2">
      <c r="A241" s="21">
        <v>109.75</v>
      </c>
      <c r="B241" s="20">
        <v>0.88500000000000001</v>
      </c>
    </row>
    <row r="242" spans="1:2" x14ac:dyDescent="0.2">
      <c r="A242" s="21">
        <v>110</v>
      </c>
      <c r="B242" s="20">
        <v>0.88500000000000001</v>
      </c>
    </row>
    <row r="243" spans="1:2" x14ac:dyDescent="0.2">
      <c r="A243" s="21">
        <v>110.25</v>
      </c>
      <c r="B243" s="20">
        <v>0.88400000000000001</v>
      </c>
    </row>
    <row r="244" spans="1:2" x14ac:dyDescent="0.2">
      <c r="A244" s="21">
        <v>110.5</v>
      </c>
      <c r="B244" s="20">
        <v>0.88300000000000001</v>
      </c>
    </row>
    <row r="245" spans="1:2" x14ac:dyDescent="0.2">
      <c r="A245" s="21">
        <v>110.75</v>
      </c>
      <c r="B245" s="20">
        <v>0.88300000000000001</v>
      </c>
    </row>
    <row r="246" spans="1:2" x14ac:dyDescent="0.2">
      <c r="A246" s="21">
        <v>111</v>
      </c>
      <c r="B246" s="20">
        <v>0.88200000000000001</v>
      </c>
    </row>
    <row r="247" spans="1:2" x14ac:dyDescent="0.2">
      <c r="A247" s="21">
        <v>111.25</v>
      </c>
      <c r="B247" s="20">
        <v>0.88100000000000001</v>
      </c>
    </row>
    <row r="248" spans="1:2" x14ac:dyDescent="0.2">
      <c r="A248" s="21">
        <v>111.5</v>
      </c>
      <c r="B248" s="20">
        <v>0.88100000000000001</v>
      </c>
    </row>
    <row r="249" spans="1:2" x14ac:dyDescent="0.2">
      <c r="A249" s="21">
        <v>111.75</v>
      </c>
      <c r="B249" s="20">
        <v>0.88</v>
      </c>
    </row>
    <row r="250" spans="1:2" x14ac:dyDescent="0.2">
      <c r="A250" s="21">
        <v>112</v>
      </c>
      <c r="B250" s="20">
        <v>0.879</v>
      </c>
    </row>
    <row r="251" spans="1:2" x14ac:dyDescent="0.2">
      <c r="A251" s="21">
        <v>112.25</v>
      </c>
      <c r="B251" s="20">
        <v>0.879</v>
      </c>
    </row>
    <row r="252" spans="1:2" x14ac:dyDescent="0.2">
      <c r="A252" s="21">
        <v>112.5</v>
      </c>
      <c r="B252" s="20">
        <v>0.878</v>
      </c>
    </row>
    <row r="253" spans="1:2" x14ac:dyDescent="0.2">
      <c r="A253" s="21">
        <v>112.75</v>
      </c>
      <c r="B253" s="20">
        <v>0.878</v>
      </c>
    </row>
    <row r="254" spans="1:2" x14ac:dyDescent="0.2">
      <c r="A254" s="21">
        <v>113</v>
      </c>
      <c r="B254" s="20">
        <v>0.877</v>
      </c>
    </row>
    <row r="255" spans="1:2" x14ac:dyDescent="0.2">
      <c r="A255" s="21">
        <v>113.25</v>
      </c>
      <c r="B255" s="20">
        <v>0.876</v>
      </c>
    </row>
    <row r="256" spans="1:2" x14ac:dyDescent="0.2">
      <c r="A256" s="21">
        <v>113.5</v>
      </c>
      <c r="B256" s="20">
        <v>0.876</v>
      </c>
    </row>
    <row r="257" spans="1:2" x14ac:dyDescent="0.2">
      <c r="A257" s="21">
        <v>113.75</v>
      </c>
      <c r="B257" s="20">
        <v>0.875</v>
      </c>
    </row>
    <row r="258" spans="1:2" x14ac:dyDescent="0.2">
      <c r="A258" s="21">
        <v>114</v>
      </c>
      <c r="B258" s="20">
        <v>0.875</v>
      </c>
    </row>
    <row r="259" spans="1:2" x14ac:dyDescent="0.2">
      <c r="A259" s="21">
        <v>114.25</v>
      </c>
      <c r="B259" s="20">
        <v>0.874</v>
      </c>
    </row>
    <row r="260" spans="1:2" x14ac:dyDescent="0.2">
      <c r="A260" s="21">
        <v>114.5</v>
      </c>
      <c r="B260" s="20">
        <v>0.873</v>
      </c>
    </row>
    <row r="261" spans="1:2" x14ac:dyDescent="0.2">
      <c r="A261" s="21">
        <v>114.75</v>
      </c>
      <c r="B261" s="20">
        <v>0.873</v>
      </c>
    </row>
    <row r="262" spans="1:2" x14ac:dyDescent="0.2">
      <c r="A262" s="21">
        <v>115</v>
      </c>
      <c r="B262" s="20">
        <v>0.873</v>
      </c>
    </row>
    <row r="263" spans="1:2" x14ac:dyDescent="0.2">
      <c r="A263" s="21">
        <v>115.25</v>
      </c>
      <c r="B263" s="20">
        <v>0.872</v>
      </c>
    </row>
    <row r="264" spans="1:2" x14ac:dyDescent="0.2">
      <c r="A264" s="21">
        <v>115.5</v>
      </c>
      <c r="B264" s="20">
        <v>0.872</v>
      </c>
    </row>
    <row r="265" spans="1:2" x14ac:dyDescent="0.2">
      <c r="A265" s="21">
        <v>115.75</v>
      </c>
      <c r="B265" s="20">
        <v>0.871</v>
      </c>
    </row>
    <row r="266" spans="1:2" x14ac:dyDescent="0.2">
      <c r="A266" s="21">
        <v>116</v>
      </c>
      <c r="B266" s="20">
        <v>0.871</v>
      </c>
    </row>
    <row r="267" spans="1:2" x14ac:dyDescent="0.2">
      <c r="A267" s="21">
        <v>116.25</v>
      </c>
      <c r="B267" s="20">
        <v>0.87</v>
      </c>
    </row>
    <row r="268" spans="1:2" x14ac:dyDescent="0.2">
      <c r="A268" s="21">
        <v>116.5</v>
      </c>
      <c r="B268" s="20">
        <v>0.87</v>
      </c>
    </row>
    <row r="269" spans="1:2" x14ac:dyDescent="0.2">
      <c r="A269" s="21">
        <v>116.75</v>
      </c>
      <c r="B269" s="20">
        <v>0.86899999999999999</v>
      </c>
    </row>
    <row r="270" spans="1:2" x14ac:dyDescent="0.2">
      <c r="A270" s="21">
        <v>117</v>
      </c>
      <c r="B270" s="20">
        <v>0.86899999999999999</v>
      </c>
    </row>
    <row r="271" spans="1:2" x14ac:dyDescent="0.2">
      <c r="A271" s="21">
        <v>117.25</v>
      </c>
      <c r="B271" s="20">
        <v>0.86799999999999999</v>
      </c>
    </row>
    <row r="272" spans="1:2" x14ac:dyDescent="0.2">
      <c r="A272" s="21">
        <v>117.5</v>
      </c>
      <c r="B272" s="20">
        <v>0.86799999999999999</v>
      </c>
    </row>
    <row r="273" spans="1:2" x14ac:dyDescent="0.2">
      <c r="A273" s="21">
        <v>117.75</v>
      </c>
      <c r="B273" s="20">
        <v>0.86799999999999999</v>
      </c>
    </row>
    <row r="274" spans="1:2" x14ac:dyDescent="0.2">
      <c r="A274" s="21">
        <v>118</v>
      </c>
      <c r="B274" s="20">
        <v>0.86699999999999999</v>
      </c>
    </row>
    <row r="275" spans="1:2" x14ac:dyDescent="0.2">
      <c r="A275" s="21">
        <v>118.25</v>
      </c>
      <c r="B275" s="20">
        <v>0.86699999999999999</v>
      </c>
    </row>
    <row r="276" spans="1:2" x14ac:dyDescent="0.2">
      <c r="A276" s="21">
        <v>118.5</v>
      </c>
      <c r="B276" s="20">
        <v>0.86599999999999999</v>
      </c>
    </row>
    <row r="277" spans="1:2" x14ac:dyDescent="0.2">
      <c r="A277" s="21">
        <v>118.75</v>
      </c>
      <c r="B277" s="20">
        <v>0.86599999999999999</v>
      </c>
    </row>
    <row r="278" spans="1:2" x14ac:dyDescent="0.2">
      <c r="A278" s="21">
        <v>119</v>
      </c>
      <c r="B278" s="20">
        <v>0.86599999999999999</v>
      </c>
    </row>
    <row r="279" spans="1:2" x14ac:dyDescent="0.2">
      <c r="A279" s="21">
        <v>119.25</v>
      </c>
      <c r="B279" s="20">
        <v>0.86499999999999999</v>
      </c>
    </row>
    <row r="280" spans="1:2" x14ac:dyDescent="0.2">
      <c r="A280" s="21">
        <v>119.5</v>
      </c>
      <c r="B280" s="20">
        <v>0.86499999999999999</v>
      </c>
    </row>
    <row r="281" spans="1:2" x14ac:dyDescent="0.2">
      <c r="A281" s="21">
        <v>119.75</v>
      </c>
      <c r="B281" s="20">
        <v>0.86399999999999999</v>
      </c>
    </row>
    <row r="282" spans="1:2" x14ac:dyDescent="0.2">
      <c r="A282" s="21">
        <v>120</v>
      </c>
      <c r="B282" s="20">
        <v>0.86399999999999999</v>
      </c>
    </row>
    <row r="283" spans="1:2" x14ac:dyDescent="0.2">
      <c r="A283" s="21">
        <v>120.25</v>
      </c>
      <c r="B283" s="20">
        <v>0.86399999999999999</v>
      </c>
    </row>
    <row r="284" spans="1:2" x14ac:dyDescent="0.2">
      <c r="A284" s="21">
        <v>120.5</v>
      </c>
      <c r="B284" s="20">
        <v>0.86299999999999999</v>
      </c>
    </row>
    <row r="285" spans="1:2" x14ac:dyDescent="0.2">
      <c r="A285" s="21">
        <v>120.75</v>
      </c>
      <c r="B285" s="20">
        <v>0.86299999999999999</v>
      </c>
    </row>
    <row r="286" spans="1:2" x14ac:dyDescent="0.2">
      <c r="A286" s="21">
        <v>121</v>
      </c>
      <c r="B286" s="20">
        <v>0.86199999999999999</v>
      </c>
    </row>
    <row r="287" spans="1:2" x14ac:dyDescent="0.2">
      <c r="A287" s="21">
        <v>121.25</v>
      </c>
      <c r="B287" s="20">
        <v>0.86199999999999999</v>
      </c>
    </row>
    <row r="288" spans="1:2" x14ac:dyDescent="0.2">
      <c r="A288" s="21">
        <v>121.5</v>
      </c>
      <c r="B288" s="20">
        <v>0.86199999999999999</v>
      </c>
    </row>
    <row r="289" spans="1:2" x14ac:dyDescent="0.2">
      <c r="A289" s="21">
        <v>121.75</v>
      </c>
      <c r="B289" s="20">
        <v>0.86099999999999999</v>
      </c>
    </row>
    <row r="290" spans="1:2" x14ac:dyDescent="0.2">
      <c r="A290" s="21">
        <v>122</v>
      </c>
      <c r="B290" s="20">
        <v>0.86099999999999999</v>
      </c>
    </row>
    <row r="291" spans="1:2" x14ac:dyDescent="0.2">
      <c r="A291" s="21">
        <v>122.25</v>
      </c>
      <c r="B291" s="20">
        <v>0.86099999999999999</v>
      </c>
    </row>
    <row r="292" spans="1:2" x14ac:dyDescent="0.2">
      <c r="A292" s="21">
        <v>122.5</v>
      </c>
      <c r="B292" s="20">
        <v>0.86099999999999999</v>
      </c>
    </row>
    <row r="293" spans="1:2" x14ac:dyDescent="0.2">
      <c r="A293" s="21">
        <v>122.75</v>
      </c>
      <c r="B293" s="20">
        <v>0.86</v>
      </c>
    </row>
    <row r="294" spans="1:2" x14ac:dyDescent="0.2">
      <c r="A294" s="21">
        <v>123</v>
      </c>
      <c r="B294" s="20">
        <v>0.86</v>
      </c>
    </row>
    <row r="295" spans="1:2" x14ac:dyDescent="0.2">
      <c r="A295" s="21">
        <v>123.25</v>
      </c>
      <c r="B295" s="20">
        <v>0.86</v>
      </c>
    </row>
    <row r="296" spans="1:2" x14ac:dyDescent="0.2">
      <c r="A296" s="21">
        <v>123.5</v>
      </c>
      <c r="B296" s="20">
        <v>0.86</v>
      </c>
    </row>
    <row r="297" spans="1:2" x14ac:dyDescent="0.2">
      <c r="A297" s="21">
        <v>123.75</v>
      </c>
      <c r="B297" s="20">
        <v>0.85899999999999999</v>
      </c>
    </row>
    <row r="298" spans="1:2" x14ac:dyDescent="0.2">
      <c r="A298" s="21">
        <v>124</v>
      </c>
      <c r="B298" s="20">
        <v>0.85899999999999999</v>
      </c>
    </row>
    <row r="299" spans="1:2" x14ac:dyDescent="0.2">
      <c r="A299" s="21">
        <v>124.25</v>
      </c>
      <c r="B299" s="20">
        <v>0.85899999999999999</v>
      </c>
    </row>
    <row r="300" spans="1:2" x14ac:dyDescent="0.2">
      <c r="A300" s="21">
        <v>124.5</v>
      </c>
      <c r="B300" s="20">
        <v>0.85799999999999998</v>
      </c>
    </row>
    <row r="301" spans="1:2" x14ac:dyDescent="0.2">
      <c r="A301" s="21">
        <v>124.75</v>
      </c>
      <c r="B301" s="20">
        <v>0.85799999999999998</v>
      </c>
    </row>
    <row r="302" spans="1:2" x14ac:dyDescent="0.2">
      <c r="A302" s="21">
        <v>125</v>
      </c>
      <c r="B302" s="20">
        <v>0.85799999999999998</v>
      </c>
    </row>
    <row r="303" spans="1:2" x14ac:dyDescent="0.2">
      <c r="A303" s="21">
        <v>125.25</v>
      </c>
      <c r="B303" s="20">
        <v>0.85699999999999998</v>
      </c>
    </row>
    <row r="304" spans="1:2" x14ac:dyDescent="0.2">
      <c r="A304" s="21">
        <v>125.5</v>
      </c>
      <c r="B304" s="20">
        <v>0.85699999999999998</v>
      </c>
    </row>
    <row r="305" spans="1:2" x14ac:dyDescent="0.2">
      <c r="A305" s="21">
        <v>125.75</v>
      </c>
      <c r="B305" s="20">
        <v>0.85699999999999998</v>
      </c>
    </row>
    <row r="306" spans="1:2" x14ac:dyDescent="0.2">
      <c r="A306" s="21">
        <v>126</v>
      </c>
      <c r="B306" s="20">
        <v>0.85699999999999998</v>
      </c>
    </row>
    <row r="307" spans="1:2" x14ac:dyDescent="0.2">
      <c r="A307" s="21">
        <v>126.25</v>
      </c>
      <c r="B307" s="20">
        <v>0.85599999999999998</v>
      </c>
    </row>
    <row r="308" spans="1:2" x14ac:dyDescent="0.2">
      <c r="A308" s="21">
        <v>126.5</v>
      </c>
      <c r="B308" s="20">
        <v>0.85599999999999998</v>
      </c>
    </row>
    <row r="309" spans="1:2" x14ac:dyDescent="0.2">
      <c r="A309" s="21">
        <v>126.75</v>
      </c>
      <c r="B309" s="20">
        <v>0.85599999999999998</v>
      </c>
    </row>
    <row r="310" spans="1:2" x14ac:dyDescent="0.2">
      <c r="A310" s="21">
        <v>127</v>
      </c>
      <c r="B310" s="20">
        <v>0.85499999999999998</v>
      </c>
    </row>
    <row r="311" spans="1:2" x14ac:dyDescent="0.2">
      <c r="A311" s="21">
        <v>127.25</v>
      </c>
      <c r="B311" s="20">
        <v>0.85499999999999998</v>
      </c>
    </row>
    <row r="312" spans="1:2" x14ac:dyDescent="0.2">
      <c r="A312" s="21">
        <v>127.5</v>
      </c>
      <c r="B312" s="20">
        <v>0.85399999999999998</v>
      </c>
    </row>
    <row r="313" spans="1:2" x14ac:dyDescent="0.2">
      <c r="A313" s="21">
        <v>127.75</v>
      </c>
      <c r="B313" s="20">
        <v>0.85399999999999998</v>
      </c>
    </row>
    <row r="314" spans="1:2" x14ac:dyDescent="0.2">
      <c r="A314" s="21">
        <v>128</v>
      </c>
      <c r="B314" s="20">
        <v>0.85399999999999998</v>
      </c>
    </row>
    <row r="315" spans="1:2" x14ac:dyDescent="0.2">
      <c r="A315" s="21">
        <v>128.25</v>
      </c>
      <c r="B315" s="20">
        <v>0.85399999999999998</v>
      </c>
    </row>
    <row r="316" spans="1:2" x14ac:dyDescent="0.2">
      <c r="A316" s="21">
        <v>128.5</v>
      </c>
      <c r="B316" s="20">
        <v>0.85299999999999998</v>
      </c>
    </row>
    <row r="317" spans="1:2" x14ac:dyDescent="0.2">
      <c r="A317" s="21">
        <v>128.75</v>
      </c>
      <c r="B317" s="20">
        <v>0.85299999999999998</v>
      </c>
    </row>
    <row r="318" spans="1:2" x14ac:dyDescent="0.2">
      <c r="A318" s="21">
        <v>129</v>
      </c>
      <c r="B318" s="20">
        <v>0.85299999999999998</v>
      </c>
    </row>
    <row r="319" spans="1:2" x14ac:dyDescent="0.2">
      <c r="A319" s="21">
        <v>129.25</v>
      </c>
      <c r="B319" s="20">
        <v>0.85199999999999998</v>
      </c>
    </row>
    <row r="320" spans="1:2" x14ac:dyDescent="0.2">
      <c r="A320" s="21">
        <v>129.5</v>
      </c>
      <c r="B320" s="20">
        <v>0.85199999999999998</v>
      </c>
    </row>
    <row r="321" spans="1:2" x14ac:dyDescent="0.2">
      <c r="A321" s="21">
        <v>129.75</v>
      </c>
      <c r="B321" s="20">
        <v>0.85199999999999998</v>
      </c>
    </row>
    <row r="322" spans="1:2" x14ac:dyDescent="0.2">
      <c r="A322" s="21">
        <v>130</v>
      </c>
      <c r="B322" s="20">
        <v>0.85099999999999998</v>
      </c>
    </row>
    <row r="323" spans="1:2" x14ac:dyDescent="0.2">
      <c r="A323" s="21">
        <v>130.25</v>
      </c>
      <c r="B323" s="20">
        <v>0.85099999999999998</v>
      </c>
    </row>
    <row r="324" spans="1:2" x14ac:dyDescent="0.2">
      <c r="A324" s="21">
        <v>130.5</v>
      </c>
      <c r="B324" s="20">
        <v>0.85099999999999998</v>
      </c>
    </row>
    <row r="325" spans="1:2" x14ac:dyDescent="0.2">
      <c r="A325" s="21">
        <v>130.75</v>
      </c>
      <c r="B325" s="20">
        <v>0.85099999999999998</v>
      </c>
    </row>
    <row r="326" spans="1:2" x14ac:dyDescent="0.2">
      <c r="A326" s="21">
        <v>131</v>
      </c>
      <c r="B326" s="20">
        <v>0.85</v>
      </c>
    </row>
    <row r="327" spans="1:2" x14ac:dyDescent="0.2">
      <c r="A327" s="21">
        <v>131.25</v>
      </c>
      <c r="B327" s="20">
        <v>0.85</v>
      </c>
    </row>
    <row r="328" spans="1:2" x14ac:dyDescent="0.2">
      <c r="A328" s="21">
        <v>131.5</v>
      </c>
      <c r="B328" s="20">
        <v>0.85</v>
      </c>
    </row>
    <row r="329" spans="1:2" x14ac:dyDescent="0.2">
      <c r="A329" s="21">
        <v>131.75</v>
      </c>
      <c r="B329" s="20">
        <v>0.84899999999999998</v>
      </c>
    </row>
    <row r="330" spans="1:2" x14ac:dyDescent="0.2">
      <c r="A330" s="21">
        <v>132</v>
      </c>
      <c r="B330" s="20">
        <v>0.84899999999999998</v>
      </c>
    </row>
    <row r="331" spans="1:2" x14ac:dyDescent="0.2">
      <c r="A331" s="21">
        <v>132.25</v>
      </c>
      <c r="B331" s="20">
        <v>0.84899999999999998</v>
      </c>
    </row>
    <row r="332" spans="1:2" x14ac:dyDescent="0.2">
      <c r="A332" s="21">
        <v>132.5</v>
      </c>
      <c r="B332" s="20">
        <v>0.84799999999999998</v>
      </c>
    </row>
    <row r="333" spans="1:2" x14ac:dyDescent="0.2">
      <c r="A333" s="21">
        <v>132.75</v>
      </c>
      <c r="B333" s="20">
        <v>0.84799999999999998</v>
      </c>
    </row>
    <row r="334" spans="1:2" x14ac:dyDescent="0.2">
      <c r="A334" s="21">
        <v>133</v>
      </c>
      <c r="B334" s="20">
        <v>0.84799999999999998</v>
      </c>
    </row>
    <row r="335" spans="1:2" x14ac:dyDescent="0.2">
      <c r="A335" s="21">
        <v>133.25</v>
      </c>
      <c r="B335" s="20">
        <v>0.84799999999999998</v>
      </c>
    </row>
    <row r="336" spans="1:2" x14ac:dyDescent="0.2">
      <c r="A336" s="21">
        <v>133.5</v>
      </c>
      <c r="B336" s="20">
        <v>0.84699999999999998</v>
      </c>
    </row>
    <row r="337" spans="1:2" x14ac:dyDescent="0.2">
      <c r="A337" s="21">
        <v>133.75</v>
      </c>
      <c r="B337" s="20">
        <v>0.84699999999999998</v>
      </c>
    </row>
    <row r="338" spans="1:2" x14ac:dyDescent="0.2">
      <c r="A338" s="21">
        <v>134</v>
      </c>
      <c r="B338" s="20">
        <v>0.84699999999999998</v>
      </c>
    </row>
    <row r="339" spans="1:2" x14ac:dyDescent="0.2">
      <c r="A339" s="21">
        <v>134.25</v>
      </c>
      <c r="B339" s="20">
        <v>0.84699999999999998</v>
      </c>
    </row>
    <row r="340" spans="1:2" x14ac:dyDescent="0.2">
      <c r="A340" s="21">
        <v>134.5</v>
      </c>
      <c r="B340" s="20">
        <v>0.84699999999999998</v>
      </c>
    </row>
    <row r="341" spans="1:2" x14ac:dyDescent="0.2">
      <c r="A341" s="21">
        <v>134.75</v>
      </c>
      <c r="B341" s="20">
        <v>0.84699999999999998</v>
      </c>
    </row>
    <row r="342" spans="1:2" x14ac:dyDescent="0.2">
      <c r="A342" s="21">
        <v>135</v>
      </c>
      <c r="B342" s="20">
        <v>0.84599999999999997</v>
      </c>
    </row>
    <row r="343" spans="1:2" x14ac:dyDescent="0.2">
      <c r="A343" s="21">
        <v>135.25</v>
      </c>
      <c r="B343" s="20">
        <v>0.84599999999999997</v>
      </c>
    </row>
    <row r="344" spans="1:2" x14ac:dyDescent="0.2">
      <c r="A344" s="21">
        <v>135.5</v>
      </c>
      <c r="B344" s="20">
        <v>0.84499999999999997</v>
      </c>
    </row>
    <row r="345" spans="1:2" x14ac:dyDescent="0.2">
      <c r="A345" s="21">
        <v>135.75</v>
      </c>
      <c r="B345" s="20">
        <v>0.84499999999999997</v>
      </c>
    </row>
    <row r="346" spans="1:2" x14ac:dyDescent="0.2">
      <c r="A346" s="21">
        <v>136</v>
      </c>
      <c r="B346" s="20">
        <v>0.84499999999999997</v>
      </c>
    </row>
    <row r="347" spans="1:2" x14ac:dyDescent="0.2">
      <c r="A347" s="21">
        <v>136.25</v>
      </c>
      <c r="B347" s="20">
        <v>0.84499999999999997</v>
      </c>
    </row>
    <row r="348" spans="1:2" x14ac:dyDescent="0.2">
      <c r="A348" s="21">
        <v>136.5</v>
      </c>
      <c r="B348" s="20">
        <v>0.84399999999999997</v>
      </c>
    </row>
    <row r="349" spans="1:2" x14ac:dyDescent="0.2">
      <c r="A349" s="21">
        <v>136.75</v>
      </c>
      <c r="B349" s="20">
        <v>0.84399999999999997</v>
      </c>
    </row>
    <row r="350" spans="1:2" x14ac:dyDescent="0.2">
      <c r="A350" s="21">
        <v>137</v>
      </c>
      <c r="B350" s="20">
        <v>0.84399999999999997</v>
      </c>
    </row>
    <row r="351" spans="1:2" x14ac:dyDescent="0.2">
      <c r="A351" s="21">
        <v>137.25</v>
      </c>
      <c r="B351" s="20">
        <v>0.84299999999999997</v>
      </c>
    </row>
    <row r="352" spans="1:2" x14ac:dyDescent="0.2">
      <c r="A352" s="21">
        <v>137.5</v>
      </c>
      <c r="B352" s="20">
        <v>0.84299999999999997</v>
      </c>
    </row>
    <row r="353" spans="1:2" x14ac:dyDescent="0.2">
      <c r="A353" s="21">
        <v>137.75</v>
      </c>
      <c r="B353" s="20">
        <v>0.84299999999999997</v>
      </c>
    </row>
    <row r="354" spans="1:2" x14ac:dyDescent="0.2">
      <c r="A354" s="21">
        <v>138</v>
      </c>
      <c r="B354" s="20">
        <v>0.84199999999999997</v>
      </c>
    </row>
    <row r="355" spans="1:2" x14ac:dyDescent="0.2">
      <c r="A355" s="21">
        <v>138.25</v>
      </c>
      <c r="B355" s="20">
        <v>0.84199999999999997</v>
      </c>
    </row>
    <row r="356" spans="1:2" x14ac:dyDescent="0.2">
      <c r="A356" s="21">
        <v>138.5</v>
      </c>
      <c r="B356" s="20">
        <v>0.84199999999999997</v>
      </c>
    </row>
    <row r="357" spans="1:2" x14ac:dyDescent="0.2">
      <c r="A357" s="21">
        <v>138.75</v>
      </c>
      <c r="B357" s="20">
        <v>0.84199999999999997</v>
      </c>
    </row>
    <row r="358" spans="1:2" x14ac:dyDescent="0.2">
      <c r="A358" s="21">
        <v>139</v>
      </c>
      <c r="B358" s="20">
        <v>0.84099999999999997</v>
      </c>
    </row>
    <row r="359" spans="1:2" x14ac:dyDescent="0.2">
      <c r="A359" s="21">
        <v>139.25</v>
      </c>
      <c r="B359" s="20">
        <v>0.84099999999999997</v>
      </c>
    </row>
    <row r="360" spans="1:2" x14ac:dyDescent="0.2">
      <c r="A360" s="21">
        <v>139.5</v>
      </c>
      <c r="B360" s="20">
        <v>0.84099999999999997</v>
      </c>
    </row>
    <row r="361" spans="1:2" x14ac:dyDescent="0.2">
      <c r="A361" s="21">
        <v>139.75</v>
      </c>
      <c r="B361" s="20">
        <v>0.84</v>
      </c>
    </row>
    <row r="362" spans="1:2" x14ac:dyDescent="0.2">
      <c r="A362" s="21">
        <v>140</v>
      </c>
      <c r="B362" s="20">
        <v>0.84</v>
      </c>
    </row>
    <row r="363" spans="1:2" x14ac:dyDescent="0.2">
      <c r="A363" s="21">
        <v>140.25</v>
      </c>
      <c r="B363" s="20">
        <v>0.84</v>
      </c>
    </row>
    <row r="364" spans="1:2" x14ac:dyDescent="0.2">
      <c r="A364" s="21">
        <v>140.5</v>
      </c>
      <c r="B364" s="20">
        <v>0.84</v>
      </c>
    </row>
    <row r="365" spans="1:2" x14ac:dyDescent="0.2">
      <c r="A365" s="21">
        <v>140.75</v>
      </c>
      <c r="B365" s="20">
        <v>0.84</v>
      </c>
    </row>
    <row r="366" spans="1:2" x14ac:dyDescent="0.2">
      <c r="A366" s="21">
        <v>141</v>
      </c>
      <c r="B366" s="20">
        <v>0.83899999999999997</v>
      </c>
    </row>
    <row r="367" spans="1:2" x14ac:dyDescent="0.2">
      <c r="A367" s="21">
        <v>141.25</v>
      </c>
      <c r="B367" s="20">
        <v>0.83899999999999997</v>
      </c>
    </row>
    <row r="368" spans="1:2" x14ac:dyDescent="0.2">
      <c r="A368" s="21">
        <v>141.5</v>
      </c>
      <c r="B368" s="20">
        <v>0.83899999999999997</v>
      </c>
    </row>
    <row r="369" spans="1:2" x14ac:dyDescent="0.2">
      <c r="A369" s="21">
        <v>141.75</v>
      </c>
      <c r="B369" s="20">
        <v>0.83899999999999997</v>
      </c>
    </row>
    <row r="370" spans="1:2" x14ac:dyDescent="0.2">
      <c r="A370" s="21">
        <v>142</v>
      </c>
      <c r="B370" s="20">
        <v>0.83799999999999997</v>
      </c>
    </row>
    <row r="371" spans="1:2" x14ac:dyDescent="0.2">
      <c r="A371" s="21">
        <v>142.25</v>
      </c>
      <c r="B371" s="20">
        <v>0.83799999999999997</v>
      </c>
    </row>
    <row r="372" spans="1:2" x14ac:dyDescent="0.2">
      <c r="A372" s="21">
        <v>142.5</v>
      </c>
      <c r="B372" s="20">
        <v>0.83799999999999997</v>
      </c>
    </row>
    <row r="373" spans="1:2" x14ac:dyDescent="0.2">
      <c r="A373" s="21">
        <v>142.75</v>
      </c>
      <c r="B373" s="20">
        <v>0.83799999999999997</v>
      </c>
    </row>
    <row r="374" spans="1:2" x14ac:dyDescent="0.2">
      <c r="A374" s="21">
        <v>143</v>
      </c>
      <c r="B374" s="20">
        <v>0.83699999999999997</v>
      </c>
    </row>
    <row r="375" spans="1:2" x14ac:dyDescent="0.2">
      <c r="A375" s="21">
        <v>143.25</v>
      </c>
      <c r="B375" s="20">
        <v>0.83699999999999997</v>
      </c>
    </row>
    <row r="376" spans="1:2" x14ac:dyDescent="0.2">
      <c r="A376" s="21">
        <v>143.5</v>
      </c>
      <c r="B376" s="20">
        <v>0.83699999999999997</v>
      </c>
    </row>
    <row r="377" spans="1:2" x14ac:dyDescent="0.2">
      <c r="A377" s="21">
        <v>143.75</v>
      </c>
      <c r="B377" s="20">
        <v>0.83699999999999997</v>
      </c>
    </row>
    <row r="378" spans="1:2" x14ac:dyDescent="0.2">
      <c r="A378" s="21">
        <v>144</v>
      </c>
      <c r="B378" s="20">
        <v>0.83599999999999997</v>
      </c>
    </row>
    <row r="379" spans="1:2" x14ac:dyDescent="0.2">
      <c r="A379" s="21">
        <v>144.25</v>
      </c>
      <c r="B379" s="20">
        <v>0.83599999999999997</v>
      </c>
    </row>
    <row r="380" spans="1:2" x14ac:dyDescent="0.2">
      <c r="A380" s="21">
        <v>144.5</v>
      </c>
      <c r="B380" s="20">
        <v>0.83599999999999997</v>
      </c>
    </row>
    <row r="381" spans="1:2" x14ac:dyDescent="0.2">
      <c r="A381" s="21">
        <v>144.75</v>
      </c>
      <c r="B381" s="20">
        <v>0.83599999999999997</v>
      </c>
    </row>
    <row r="382" spans="1:2" x14ac:dyDescent="0.2">
      <c r="A382" s="21">
        <v>145</v>
      </c>
      <c r="B382" s="20">
        <v>0.83499999999999996</v>
      </c>
    </row>
    <row r="383" spans="1:2" x14ac:dyDescent="0.2">
      <c r="A383" s="21">
        <v>145.25</v>
      </c>
      <c r="B383" s="20">
        <v>0.83499999999999996</v>
      </c>
    </row>
    <row r="384" spans="1:2" x14ac:dyDescent="0.2">
      <c r="A384" s="21">
        <v>145.5</v>
      </c>
      <c r="B384" s="20">
        <v>0.83499999999999996</v>
      </c>
    </row>
    <row r="385" spans="1:2" x14ac:dyDescent="0.2">
      <c r="A385" s="21">
        <v>145.75</v>
      </c>
      <c r="B385" s="20">
        <v>0.83499999999999996</v>
      </c>
    </row>
    <row r="386" spans="1:2" x14ac:dyDescent="0.2">
      <c r="A386" s="21">
        <v>146</v>
      </c>
      <c r="B386" s="20">
        <v>0.83399999999999996</v>
      </c>
    </row>
    <row r="387" spans="1:2" x14ac:dyDescent="0.2">
      <c r="A387" s="21">
        <v>146.25</v>
      </c>
      <c r="B387" s="20">
        <v>0.83399999999999996</v>
      </c>
    </row>
    <row r="388" spans="1:2" x14ac:dyDescent="0.2">
      <c r="A388" s="21">
        <v>146.5</v>
      </c>
      <c r="B388" s="20">
        <v>0.83399999999999996</v>
      </c>
    </row>
    <row r="389" spans="1:2" x14ac:dyDescent="0.2">
      <c r="A389" s="21">
        <v>146.75</v>
      </c>
      <c r="B389" s="20">
        <v>0.83399999999999996</v>
      </c>
    </row>
    <row r="390" spans="1:2" x14ac:dyDescent="0.2">
      <c r="A390" s="21">
        <v>147</v>
      </c>
      <c r="B390" s="20">
        <v>0.83299999999999996</v>
      </c>
    </row>
    <row r="391" spans="1:2" x14ac:dyDescent="0.2">
      <c r="A391" s="21">
        <v>147.25</v>
      </c>
      <c r="B391" s="20">
        <v>0.83299999999999996</v>
      </c>
    </row>
    <row r="392" spans="1:2" x14ac:dyDescent="0.2">
      <c r="A392" s="21">
        <v>147.5</v>
      </c>
      <c r="B392" s="20">
        <v>0.83299999999999996</v>
      </c>
    </row>
    <row r="393" spans="1:2" x14ac:dyDescent="0.2">
      <c r="A393" s="21">
        <v>147.75</v>
      </c>
      <c r="B393" s="20">
        <v>0.83299999999999996</v>
      </c>
    </row>
    <row r="394" spans="1:2" x14ac:dyDescent="0.2">
      <c r="A394" s="21">
        <v>148</v>
      </c>
      <c r="B394" s="20">
        <v>0.83199999999999996</v>
      </c>
    </row>
    <row r="395" spans="1:2" x14ac:dyDescent="0.2">
      <c r="A395" s="21">
        <v>148.25</v>
      </c>
      <c r="B395" s="20">
        <v>0.83199999999999996</v>
      </c>
    </row>
    <row r="396" spans="1:2" x14ac:dyDescent="0.2">
      <c r="A396" s="21">
        <v>148.5</v>
      </c>
      <c r="B396" s="20">
        <v>0.83199999999999996</v>
      </c>
    </row>
    <row r="397" spans="1:2" x14ac:dyDescent="0.2">
      <c r="A397" s="21">
        <v>148.75</v>
      </c>
      <c r="B397" s="20">
        <v>0.83199999999999996</v>
      </c>
    </row>
    <row r="398" spans="1:2" x14ac:dyDescent="0.2">
      <c r="A398" s="21">
        <v>149</v>
      </c>
      <c r="B398" s="20">
        <v>0.83099999999999996</v>
      </c>
    </row>
    <row r="399" spans="1:2" x14ac:dyDescent="0.2">
      <c r="A399" s="21">
        <v>149.25</v>
      </c>
      <c r="B399" s="20">
        <v>0.83099999999999996</v>
      </c>
    </row>
    <row r="400" spans="1:2" x14ac:dyDescent="0.2">
      <c r="A400" s="21">
        <v>149.5</v>
      </c>
      <c r="B400" s="20">
        <v>0.83099999999999996</v>
      </c>
    </row>
    <row r="401" spans="1:2" x14ac:dyDescent="0.2">
      <c r="A401" s="21">
        <v>149.75</v>
      </c>
      <c r="B401" s="20">
        <v>0.83099999999999996</v>
      </c>
    </row>
    <row r="402" spans="1:2" x14ac:dyDescent="0.2">
      <c r="A402" s="21">
        <v>150</v>
      </c>
      <c r="B402" s="20">
        <v>0.83099999999999996</v>
      </c>
    </row>
    <row r="403" spans="1:2" x14ac:dyDescent="0.2">
      <c r="A403" s="21">
        <v>150.25</v>
      </c>
      <c r="B403" s="20">
        <v>0.83</v>
      </c>
    </row>
    <row r="404" spans="1:2" x14ac:dyDescent="0.2">
      <c r="A404" s="21">
        <v>150.5</v>
      </c>
      <c r="B404" s="20">
        <v>0.83</v>
      </c>
    </row>
    <row r="405" spans="1:2" x14ac:dyDescent="0.2">
      <c r="A405" s="21">
        <v>150.75</v>
      </c>
      <c r="B405" s="20">
        <v>0.83</v>
      </c>
    </row>
    <row r="406" spans="1:2" x14ac:dyDescent="0.2">
      <c r="A406" s="21">
        <v>151</v>
      </c>
      <c r="B406" s="20">
        <v>0.83</v>
      </c>
    </row>
    <row r="407" spans="1:2" x14ac:dyDescent="0.2">
      <c r="A407" s="21">
        <v>151.25</v>
      </c>
      <c r="B407" s="20">
        <v>0.83</v>
      </c>
    </row>
    <row r="408" spans="1:2" x14ac:dyDescent="0.2">
      <c r="A408" s="21">
        <v>151.5</v>
      </c>
      <c r="B408" s="20">
        <v>0.82899999999999996</v>
      </c>
    </row>
    <row r="409" spans="1:2" x14ac:dyDescent="0.2">
      <c r="A409" s="21">
        <v>151.75</v>
      </c>
      <c r="B409" s="20">
        <v>0.82899999999999996</v>
      </c>
    </row>
    <row r="410" spans="1:2" x14ac:dyDescent="0.2">
      <c r="A410" s="21">
        <v>152</v>
      </c>
      <c r="B410" s="20">
        <v>0.82899999999999996</v>
      </c>
    </row>
    <row r="411" spans="1:2" x14ac:dyDescent="0.2">
      <c r="A411" s="21">
        <v>152.25</v>
      </c>
      <c r="B411" s="20">
        <v>0.82899999999999996</v>
      </c>
    </row>
    <row r="412" spans="1:2" x14ac:dyDescent="0.2">
      <c r="A412" s="21">
        <v>152.5</v>
      </c>
      <c r="B412" s="20">
        <v>0.82899999999999996</v>
      </c>
    </row>
    <row r="413" spans="1:2" x14ac:dyDescent="0.2">
      <c r="A413" s="21">
        <v>152.75</v>
      </c>
      <c r="B413" s="20">
        <v>0.82799999999999996</v>
      </c>
    </row>
    <row r="414" spans="1:2" x14ac:dyDescent="0.2">
      <c r="A414" s="21">
        <v>153</v>
      </c>
      <c r="B414" s="20">
        <v>0.82799999999999996</v>
      </c>
    </row>
    <row r="415" spans="1:2" x14ac:dyDescent="0.2">
      <c r="A415" s="21">
        <v>153.25</v>
      </c>
      <c r="B415" s="20">
        <v>0.82799999999999996</v>
      </c>
    </row>
    <row r="416" spans="1:2" x14ac:dyDescent="0.2">
      <c r="A416" s="21">
        <v>153.5</v>
      </c>
      <c r="B416" s="20">
        <v>0.82799999999999996</v>
      </c>
    </row>
    <row r="417" spans="1:2" x14ac:dyDescent="0.2">
      <c r="A417" s="21">
        <v>153.75</v>
      </c>
      <c r="B417" s="20">
        <v>0.82799999999999996</v>
      </c>
    </row>
    <row r="418" spans="1:2" x14ac:dyDescent="0.2">
      <c r="A418" s="21">
        <v>154</v>
      </c>
      <c r="B418" s="20">
        <v>0.82799999999999996</v>
      </c>
    </row>
    <row r="419" spans="1:2" x14ac:dyDescent="0.2">
      <c r="A419" s="21">
        <v>154.25</v>
      </c>
      <c r="B419" s="20">
        <v>0.82699999999999996</v>
      </c>
    </row>
    <row r="420" spans="1:2" x14ac:dyDescent="0.2">
      <c r="A420" s="21">
        <v>154.5</v>
      </c>
      <c r="B420" s="20">
        <v>0.82699999999999996</v>
      </c>
    </row>
    <row r="421" spans="1:2" x14ac:dyDescent="0.2">
      <c r="A421" s="21">
        <v>154.75</v>
      </c>
      <c r="B421" s="20">
        <v>0.82699999999999996</v>
      </c>
    </row>
    <row r="422" spans="1:2" x14ac:dyDescent="0.2">
      <c r="A422" s="21">
        <v>155</v>
      </c>
      <c r="B422" s="20">
        <v>0.82699999999999996</v>
      </c>
    </row>
    <row r="423" spans="1:2" x14ac:dyDescent="0.2">
      <c r="A423" s="21">
        <v>155.25</v>
      </c>
      <c r="B423" s="20">
        <v>0.82699999999999996</v>
      </c>
    </row>
    <row r="424" spans="1:2" x14ac:dyDescent="0.2">
      <c r="A424" s="21">
        <v>155.5</v>
      </c>
      <c r="B424" s="20">
        <v>0.82699999999999996</v>
      </c>
    </row>
    <row r="425" spans="1:2" x14ac:dyDescent="0.2">
      <c r="A425" s="21">
        <v>155.75</v>
      </c>
      <c r="B425" s="20">
        <v>0.82599999999999996</v>
      </c>
    </row>
    <row r="426" spans="1:2" x14ac:dyDescent="0.2">
      <c r="A426" s="21">
        <v>156</v>
      </c>
      <c r="B426" s="20">
        <v>0.82599999999999996</v>
      </c>
    </row>
    <row r="427" spans="1:2" x14ac:dyDescent="0.2">
      <c r="A427" s="21">
        <v>156.25</v>
      </c>
      <c r="B427" s="20">
        <v>0.82599999999999996</v>
      </c>
    </row>
    <row r="428" spans="1:2" x14ac:dyDescent="0.2">
      <c r="A428" s="21">
        <v>156.5</v>
      </c>
      <c r="B428" s="20">
        <v>0.82599999999999996</v>
      </c>
    </row>
    <row r="429" spans="1:2" x14ac:dyDescent="0.2">
      <c r="A429" s="21">
        <v>156.75</v>
      </c>
      <c r="B429" s="20">
        <v>0.82599999999999996</v>
      </c>
    </row>
    <row r="430" spans="1:2" x14ac:dyDescent="0.2">
      <c r="A430" s="21">
        <v>157</v>
      </c>
      <c r="B430" s="20">
        <v>0.82599999999999996</v>
      </c>
    </row>
    <row r="431" spans="1:2" x14ac:dyDescent="0.2">
      <c r="A431" s="21">
        <v>157.25</v>
      </c>
      <c r="B431" s="20">
        <v>0.82499999999999996</v>
      </c>
    </row>
    <row r="432" spans="1:2" x14ac:dyDescent="0.2">
      <c r="A432" s="21">
        <v>157.5</v>
      </c>
      <c r="B432" s="20">
        <v>0.82499999999999996</v>
      </c>
    </row>
    <row r="433" spans="1:2" x14ac:dyDescent="0.2">
      <c r="A433" s="21">
        <v>157.75</v>
      </c>
      <c r="B433" s="20">
        <v>0.82499999999999996</v>
      </c>
    </row>
    <row r="434" spans="1:2" x14ac:dyDescent="0.2">
      <c r="A434" s="21">
        <v>158</v>
      </c>
      <c r="B434" s="20">
        <v>0.82499999999999996</v>
      </c>
    </row>
    <row r="435" spans="1:2" x14ac:dyDescent="0.2">
      <c r="A435" s="21">
        <v>158.25</v>
      </c>
      <c r="B435" s="20">
        <v>0.82499999999999996</v>
      </c>
    </row>
    <row r="436" spans="1:2" x14ac:dyDescent="0.2">
      <c r="A436" s="21">
        <v>158.5</v>
      </c>
      <c r="B436" s="20">
        <v>0.82499999999999996</v>
      </c>
    </row>
    <row r="437" spans="1:2" x14ac:dyDescent="0.2">
      <c r="A437" s="21">
        <v>158.75</v>
      </c>
      <c r="B437" s="20">
        <v>0.82499999999999996</v>
      </c>
    </row>
    <row r="438" spans="1:2" x14ac:dyDescent="0.2">
      <c r="A438" s="21">
        <v>159</v>
      </c>
      <c r="B438" s="20">
        <v>0.82399999999999995</v>
      </c>
    </row>
    <row r="439" spans="1:2" x14ac:dyDescent="0.2">
      <c r="A439" s="21">
        <v>159.25</v>
      </c>
      <c r="B439" s="20">
        <v>0.82399999999999995</v>
      </c>
    </row>
    <row r="440" spans="1:2" x14ac:dyDescent="0.2">
      <c r="A440" s="21">
        <v>159.5</v>
      </c>
      <c r="B440" s="20">
        <v>0.82399999999999995</v>
      </c>
    </row>
    <row r="441" spans="1:2" x14ac:dyDescent="0.2">
      <c r="A441" s="21">
        <v>159.75</v>
      </c>
      <c r="B441" s="20">
        <v>0.82399999999999995</v>
      </c>
    </row>
    <row r="442" spans="1:2" x14ac:dyDescent="0.2">
      <c r="A442" s="21">
        <v>160</v>
      </c>
      <c r="B442" s="20">
        <v>0.82399999999999995</v>
      </c>
    </row>
    <row r="443" spans="1:2" x14ac:dyDescent="0.2">
      <c r="A443" s="21">
        <v>160.25</v>
      </c>
      <c r="B443" s="20">
        <v>0.82399999999999995</v>
      </c>
    </row>
    <row r="444" spans="1:2" x14ac:dyDescent="0.2">
      <c r="A444" s="21">
        <v>160.5</v>
      </c>
      <c r="B444" s="20">
        <v>0.82399999999999995</v>
      </c>
    </row>
    <row r="445" spans="1:2" x14ac:dyDescent="0.2">
      <c r="A445" s="21">
        <v>160.75</v>
      </c>
      <c r="B445" s="20">
        <v>0.82299999999999995</v>
      </c>
    </row>
    <row r="446" spans="1:2" x14ac:dyDescent="0.2">
      <c r="A446" s="21">
        <v>161</v>
      </c>
      <c r="B446" s="20">
        <v>0.82299999999999995</v>
      </c>
    </row>
    <row r="447" spans="1:2" x14ac:dyDescent="0.2">
      <c r="A447" s="21">
        <v>161.25</v>
      </c>
      <c r="B447" s="20">
        <v>0.82299999999999995</v>
      </c>
    </row>
    <row r="448" spans="1:2" x14ac:dyDescent="0.2">
      <c r="A448" s="21">
        <v>161.5</v>
      </c>
      <c r="B448" s="20">
        <v>0.82299999999999995</v>
      </c>
    </row>
    <row r="449" spans="1:2" x14ac:dyDescent="0.2">
      <c r="A449" s="21">
        <v>161.75</v>
      </c>
      <c r="B449" s="20">
        <v>0.82299999999999995</v>
      </c>
    </row>
    <row r="450" spans="1:2" x14ac:dyDescent="0.2">
      <c r="A450" s="21">
        <v>162</v>
      </c>
      <c r="B450" s="20">
        <v>0.82299999999999995</v>
      </c>
    </row>
    <row r="451" spans="1:2" x14ac:dyDescent="0.2">
      <c r="A451" s="21">
        <v>162.25</v>
      </c>
      <c r="B451" s="20">
        <v>0.82299999999999995</v>
      </c>
    </row>
    <row r="452" spans="1:2" x14ac:dyDescent="0.2">
      <c r="A452" s="21">
        <v>162.5</v>
      </c>
      <c r="B452" s="20">
        <v>0.82199999999999995</v>
      </c>
    </row>
    <row r="453" spans="1:2" x14ac:dyDescent="0.2">
      <c r="A453" s="21">
        <v>162.75</v>
      </c>
      <c r="B453" s="20">
        <v>0.82199999999999995</v>
      </c>
    </row>
    <row r="454" spans="1:2" x14ac:dyDescent="0.2">
      <c r="A454" s="21">
        <v>163</v>
      </c>
      <c r="B454" s="20">
        <v>0.82199999999999995</v>
      </c>
    </row>
    <row r="455" spans="1:2" x14ac:dyDescent="0.2">
      <c r="A455" s="21">
        <v>163.25</v>
      </c>
      <c r="B455" s="20">
        <v>0.82199999999999995</v>
      </c>
    </row>
    <row r="456" spans="1:2" x14ac:dyDescent="0.2">
      <c r="A456" s="21">
        <v>163.5</v>
      </c>
      <c r="B456" s="20">
        <v>0.82199999999999995</v>
      </c>
    </row>
    <row r="457" spans="1:2" x14ac:dyDescent="0.2">
      <c r="A457" s="21">
        <v>163.75</v>
      </c>
      <c r="B457" s="20">
        <v>0.82199999999999995</v>
      </c>
    </row>
    <row r="458" spans="1:2" x14ac:dyDescent="0.2">
      <c r="A458" s="21">
        <v>164</v>
      </c>
      <c r="B458" s="20">
        <v>0.82199999999999995</v>
      </c>
    </row>
    <row r="459" spans="1:2" x14ac:dyDescent="0.2">
      <c r="A459" s="21">
        <v>164.25</v>
      </c>
      <c r="B459" s="20">
        <v>0.82099999999999995</v>
      </c>
    </row>
    <row r="460" spans="1:2" x14ac:dyDescent="0.2">
      <c r="A460" s="21">
        <v>164.5</v>
      </c>
      <c r="B460" s="20">
        <v>0.82099999999999995</v>
      </c>
    </row>
    <row r="461" spans="1:2" x14ac:dyDescent="0.2">
      <c r="A461" s="21">
        <v>164.75</v>
      </c>
      <c r="B461" s="20">
        <v>0.82099999999999995</v>
      </c>
    </row>
    <row r="462" spans="1:2" x14ac:dyDescent="0.2">
      <c r="A462" s="21">
        <v>165</v>
      </c>
      <c r="B462" s="20">
        <v>0.82099999999999995</v>
      </c>
    </row>
    <row r="463" spans="1:2" x14ac:dyDescent="0.2">
      <c r="A463" s="21">
        <v>165.25</v>
      </c>
      <c r="B463" s="20">
        <v>0.82099999999999995</v>
      </c>
    </row>
    <row r="464" spans="1:2" x14ac:dyDescent="0.2">
      <c r="A464" s="21">
        <v>165.5</v>
      </c>
      <c r="B464" s="20">
        <v>0.82099999999999995</v>
      </c>
    </row>
    <row r="465" spans="1:2" x14ac:dyDescent="0.2">
      <c r="A465" s="21">
        <v>165.75</v>
      </c>
      <c r="B465" s="20">
        <v>0.82099999999999995</v>
      </c>
    </row>
    <row r="466" spans="1:2" x14ac:dyDescent="0.2">
      <c r="A466" s="21">
        <v>166</v>
      </c>
      <c r="B466" s="20">
        <v>0.82</v>
      </c>
    </row>
    <row r="467" spans="1:2" x14ac:dyDescent="0.2">
      <c r="A467" s="21">
        <v>166.25</v>
      </c>
      <c r="B467" s="20">
        <v>0.82</v>
      </c>
    </row>
    <row r="468" spans="1:2" x14ac:dyDescent="0.2">
      <c r="A468" s="21">
        <v>166.5</v>
      </c>
      <c r="B468" s="20">
        <v>0.82</v>
      </c>
    </row>
    <row r="469" spans="1:2" x14ac:dyDescent="0.2">
      <c r="A469" s="21">
        <v>166.75</v>
      </c>
      <c r="B469" s="20">
        <v>0.82</v>
      </c>
    </row>
    <row r="470" spans="1:2" x14ac:dyDescent="0.2">
      <c r="A470" s="21">
        <v>167</v>
      </c>
      <c r="B470" s="20">
        <v>0.82</v>
      </c>
    </row>
    <row r="471" spans="1:2" x14ac:dyDescent="0.2">
      <c r="A471" s="21">
        <v>167.25</v>
      </c>
      <c r="B471" s="20">
        <v>0.82</v>
      </c>
    </row>
    <row r="472" spans="1:2" x14ac:dyDescent="0.2">
      <c r="A472" s="21">
        <v>167.5</v>
      </c>
      <c r="B472" s="20">
        <v>0.82</v>
      </c>
    </row>
    <row r="473" spans="1:2" x14ac:dyDescent="0.2">
      <c r="A473" s="21">
        <v>167.75</v>
      </c>
      <c r="B473" s="20">
        <v>0.81899999999999995</v>
      </c>
    </row>
    <row r="474" spans="1:2" x14ac:dyDescent="0.2">
      <c r="A474" s="21">
        <v>168</v>
      </c>
      <c r="B474" s="20">
        <v>0.81899999999999995</v>
      </c>
    </row>
    <row r="475" spans="1:2" x14ac:dyDescent="0.2">
      <c r="A475" s="21">
        <v>168.25</v>
      </c>
      <c r="B475" s="20">
        <v>0.81899999999999995</v>
      </c>
    </row>
    <row r="476" spans="1:2" x14ac:dyDescent="0.2">
      <c r="A476" s="21">
        <v>168.5</v>
      </c>
      <c r="B476" s="20">
        <v>0.81899999999999995</v>
      </c>
    </row>
    <row r="477" spans="1:2" x14ac:dyDescent="0.2">
      <c r="A477" s="21">
        <v>168.75</v>
      </c>
      <c r="B477" s="20">
        <v>0.81899999999999995</v>
      </c>
    </row>
    <row r="478" spans="1:2" x14ac:dyDescent="0.2">
      <c r="A478" s="21">
        <v>169</v>
      </c>
      <c r="B478" s="20">
        <v>0.81899999999999995</v>
      </c>
    </row>
    <row r="479" spans="1:2" x14ac:dyDescent="0.2">
      <c r="A479" s="21">
        <v>169.25</v>
      </c>
      <c r="B479" s="20">
        <v>0.81899999999999995</v>
      </c>
    </row>
    <row r="480" spans="1:2" x14ac:dyDescent="0.2">
      <c r="A480" s="21">
        <v>169.5</v>
      </c>
      <c r="B480" s="20">
        <v>0.81799999999999995</v>
      </c>
    </row>
    <row r="481" spans="1:2" x14ac:dyDescent="0.2">
      <c r="A481" s="21">
        <v>169.75</v>
      </c>
      <c r="B481" s="20">
        <v>0.81799999999999995</v>
      </c>
    </row>
    <row r="482" spans="1:2" x14ac:dyDescent="0.2">
      <c r="A482" s="21">
        <v>170</v>
      </c>
      <c r="B482" s="20">
        <v>0.81799999999999995</v>
      </c>
    </row>
    <row r="483" spans="1:2" x14ac:dyDescent="0.2">
      <c r="A483" s="21">
        <v>170.25</v>
      </c>
      <c r="B483" s="20">
        <v>0.81799999999999995</v>
      </c>
    </row>
    <row r="484" spans="1:2" x14ac:dyDescent="0.2">
      <c r="A484" s="21">
        <v>170.5</v>
      </c>
      <c r="B484" s="20">
        <v>0.81799999999999995</v>
      </c>
    </row>
    <row r="485" spans="1:2" x14ac:dyDescent="0.2">
      <c r="A485" s="21">
        <v>170.75</v>
      </c>
      <c r="B485" s="20">
        <v>0.81799999999999995</v>
      </c>
    </row>
    <row r="486" spans="1:2" x14ac:dyDescent="0.2">
      <c r="A486" s="21">
        <v>171</v>
      </c>
      <c r="B486" s="20">
        <v>0.81799999999999995</v>
      </c>
    </row>
    <row r="487" spans="1:2" x14ac:dyDescent="0.2">
      <c r="A487" s="21">
        <v>171.25</v>
      </c>
      <c r="B487" s="20">
        <v>0.81799999999999995</v>
      </c>
    </row>
    <row r="488" spans="1:2" x14ac:dyDescent="0.2">
      <c r="A488" s="21">
        <v>171.5</v>
      </c>
      <c r="B488" s="20">
        <v>0.81699999999999995</v>
      </c>
    </row>
    <row r="489" spans="1:2" x14ac:dyDescent="0.2">
      <c r="A489" s="21">
        <v>171.75</v>
      </c>
      <c r="B489" s="20">
        <v>0.81699999999999995</v>
      </c>
    </row>
    <row r="490" spans="1:2" x14ac:dyDescent="0.2">
      <c r="A490" s="21">
        <v>172</v>
      </c>
      <c r="B490" s="20">
        <v>0.81699999999999995</v>
      </c>
    </row>
    <row r="491" spans="1:2" x14ac:dyDescent="0.2">
      <c r="A491" s="21">
        <v>172.25</v>
      </c>
      <c r="B491" s="20">
        <v>0.81699999999999995</v>
      </c>
    </row>
    <row r="492" spans="1:2" x14ac:dyDescent="0.2">
      <c r="A492" s="21">
        <v>172.5</v>
      </c>
      <c r="B492" s="20">
        <v>0.81699999999999995</v>
      </c>
    </row>
    <row r="493" spans="1:2" x14ac:dyDescent="0.2">
      <c r="A493" s="21">
        <v>172.75</v>
      </c>
      <c r="B493" s="20">
        <v>0.81699999999999995</v>
      </c>
    </row>
    <row r="494" spans="1:2" x14ac:dyDescent="0.2">
      <c r="A494" s="21">
        <v>173</v>
      </c>
      <c r="B494" s="20">
        <v>0.81699999999999995</v>
      </c>
    </row>
    <row r="495" spans="1:2" x14ac:dyDescent="0.2">
      <c r="A495" s="21">
        <v>173.25</v>
      </c>
      <c r="B495" s="20">
        <v>0.81699999999999995</v>
      </c>
    </row>
    <row r="496" spans="1:2" x14ac:dyDescent="0.2">
      <c r="A496" s="21">
        <v>173.5</v>
      </c>
      <c r="B496" s="20">
        <v>0.81599999999999995</v>
      </c>
    </row>
    <row r="497" spans="1:2" x14ac:dyDescent="0.2">
      <c r="A497" s="21">
        <v>173.75</v>
      </c>
      <c r="B497" s="20">
        <v>0.81599999999999995</v>
      </c>
    </row>
    <row r="498" spans="1:2" x14ac:dyDescent="0.2">
      <c r="A498" s="21">
        <v>174</v>
      </c>
      <c r="B498" s="20">
        <v>0.81599999999999995</v>
      </c>
    </row>
    <row r="499" spans="1:2" x14ac:dyDescent="0.2">
      <c r="A499" s="21">
        <v>174.25</v>
      </c>
      <c r="B499" s="20">
        <v>0.81599999999999995</v>
      </c>
    </row>
    <row r="500" spans="1:2" x14ac:dyDescent="0.2">
      <c r="A500" s="21">
        <v>174.5</v>
      </c>
      <c r="B500" s="20">
        <v>0.81599999999999995</v>
      </c>
    </row>
    <row r="501" spans="1:2" x14ac:dyDescent="0.2">
      <c r="A501" s="21">
        <v>174.75</v>
      </c>
      <c r="B501" s="20">
        <v>0.81599999999999995</v>
      </c>
    </row>
    <row r="502" spans="1:2" x14ac:dyDescent="0.2">
      <c r="A502" s="21">
        <v>175</v>
      </c>
      <c r="B502" s="20">
        <v>0.81599999999999995</v>
      </c>
    </row>
    <row r="503" spans="1:2" x14ac:dyDescent="0.2">
      <c r="A503" s="21">
        <v>175.25</v>
      </c>
      <c r="B503" s="20">
        <v>0.81599999999999995</v>
      </c>
    </row>
    <row r="504" spans="1:2" x14ac:dyDescent="0.2">
      <c r="A504" s="21">
        <v>175.5</v>
      </c>
      <c r="B504" s="20">
        <v>0.81599999999999995</v>
      </c>
    </row>
    <row r="505" spans="1:2" x14ac:dyDescent="0.2">
      <c r="A505" s="21">
        <v>175.75</v>
      </c>
      <c r="B505" s="20">
        <v>0.81599999999999995</v>
      </c>
    </row>
    <row r="506" spans="1:2" x14ac:dyDescent="0.2">
      <c r="A506" s="21">
        <v>999.99</v>
      </c>
      <c r="B506" s="20">
        <v>0.81499999999999995</v>
      </c>
    </row>
  </sheetData>
  <sheetProtection selectLockedCells="1" selectUnlockedCell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6"/>
  <sheetViews>
    <sheetView workbookViewId="0">
      <selection activeCellId="1" sqref="E22:E25 A1"/>
    </sheetView>
  </sheetViews>
  <sheetFormatPr defaultRowHeight="12.75" x14ac:dyDescent="0.2"/>
  <cols>
    <col min="1" max="1" width="6.5703125" style="21" customWidth="1"/>
    <col min="2" max="2" width="6.5703125" style="20" customWidth="1"/>
  </cols>
  <sheetData>
    <row r="1" spans="1:2" x14ac:dyDescent="0.2">
      <c r="A1" s="21">
        <v>0</v>
      </c>
      <c r="B1" s="20">
        <v>3.145</v>
      </c>
    </row>
    <row r="2" spans="1:2" x14ac:dyDescent="0.2">
      <c r="A2" s="21">
        <v>40</v>
      </c>
      <c r="B2" s="20">
        <v>3.145</v>
      </c>
    </row>
    <row r="3" spans="1:2" x14ac:dyDescent="0.2">
      <c r="A3" s="21">
        <v>40.25</v>
      </c>
      <c r="B3" s="20">
        <v>3.105</v>
      </c>
    </row>
    <row r="4" spans="1:2" x14ac:dyDescent="0.2">
      <c r="A4" s="21">
        <v>40.5</v>
      </c>
      <c r="B4" s="20">
        <v>3.0649999999999999</v>
      </c>
    </row>
    <row r="5" spans="1:2" x14ac:dyDescent="0.2">
      <c r="A5" s="21">
        <v>40.75</v>
      </c>
      <c r="B5" s="20">
        <v>3.0249999999999999</v>
      </c>
    </row>
    <row r="6" spans="1:2" x14ac:dyDescent="0.2">
      <c r="A6" s="21">
        <v>41</v>
      </c>
      <c r="B6" s="20">
        <v>2.9849999999999999</v>
      </c>
    </row>
    <row r="7" spans="1:2" x14ac:dyDescent="0.2">
      <c r="A7" s="21">
        <v>41.25</v>
      </c>
      <c r="B7" s="20">
        <v>2.95</v>
      </c>
    </row>
    <row r="8" spans="1:2" x14ac:dyDescent="0.2">
      <c r="A8" s="21">
        <v>41.5</v>
      </c>
      <c r="B8" s="20">
        <v>2.915</v>
      </c>
    </row>
    <row r="9" spans="1:2" x14ac:dyDescent="0.2">
      <c r="A9" s="21">
        <v>41.75</v>
      </c>
      <c r="B9" s="20">
        <v>2.8820000000000001</v>
      </c>
    </row>
    <row r="10" spans="1:2" x14ac:dyDescent="0.2">
      <c r="A10" s="21">
        <v>42</v>
      </c>
      <c r="B10" s="20">
        <v>2.8490000000000002</v>
      </c>
    </row>
    <row r="11" spans="1:2" x14ac:dyDescent="0.2">
      <c r="A11" s="21">
        <v>42.25</v>
      </c>
      <c r="B11" s="20">
        <v>2.8170000000000002</v>
      </c>
    </row>
    <row r="12" spans="1:2" x14ac:dyDescent="0.2">
      <c r="A12" s="21">
        <v>42.5</v>
      </c>
      <c r="B12" s="20">
        <v>2.786</v>
      </c>
    </row>
    <row r="13" spans="1:2" x14ac:dyDescent="0.2">
      <c r="A13" s="21">
        <v>42.75</v>
      </c>
      <c r="B13" s="20">
        <v>2.7589999999999999</v>
      </c>
    </row>
    <row r="14" spans="1:2" x14ac:dyDescent="0.2">
      <c r="A14" s="21">
        <v>43</v>
      </c>
      <c r="B14" s="20">
        <v>2.7320000000000002</v>
      </c>
    </row>
    <row r="15" spans="1:2" x14ac:dyDescent="0.2">
      <c r="A15" s="21">
        <v>43.25</v>
      </c>
      <c r="B15" s="20">
        <v>2.706</v>
      </c>
    </row>
    <row r="16" spans="1:2" x14ac:dyDescent="0.2">
      <c r="A16" s="21">
        <v>43.5</v>
      </c>
      <c r="B16" s="20">
        <v>2.681</v>
      </c>
    </row>
    <row r="17" spans="1:2" x14ac:dyDescent="0.2">
      <c r="A17" s="21">
        <v>43.75</v>
      </c>
      <c r="B17" s="20">
        <v>2.6560000000000001</v>
      </c>
    </row>
    <row r="18" spans="1:2" x14ac:dyDescent="0.2">
      <c r="A18" s="21">
        <v>44</v>
      </c>
      <c r="B18" s="20">
        <v>2.6320000000000001</v>
      </c>
    </row>
    <row r="19" spans="1:2" x14ac:dyDescent="0.2">
      <c r="A19" s="21">
        <v>44.25</v>
      </c>
      <c r="B19" s="20">
        <v>2.61</v>
      </c>
    </row>
    <row r="20" spans="1:2" x14ac:dyDescent="0.2">
      <c r="A20" s="21">
        <v>44.5</v>
      </c>
      <c r="B20" s="20">
        <v>2.589</v>
      </c>
    </row>
    <row r="21" spans="1:2" x14ac:dyDescent="0.2">
      <c r="A21" s="21">
        <v>44.75</v>
      </c>
      <c r="B21" s="20">
        <v>2.5670000000000002</v>
      </c>
    </row>
    <row r="22" spans="1:2" x14ac:dyDescent="0.2">
      <c r="A22" s="21">
        <v>45</v>
      </c>
      <c r="B22" s="20">
        <v>2.5449999999999999</v>
      </c>
    </row>
    <row r="23" spans="1:2" x14ac:dyDescent="0.2">
      <c r="A23" s="21">
        <v>45.25</v>
      </c>
      <c r="B23" s="20">
        <v>2.5230000000000001</v>
      </c>
    </row>
    <row r="24" spans="1:2" x14ac:dyDescent="0.2">
      <c r="A24" s="21">
        <v>45.5</v>
      </c>
      <c r="B24" s="20">
        <v>2.5030000000000001</v>
      </c>
    </row>
    <row r="25" spans="1:2" x14ac:dyDescent="0.2">
      <c r="A25" s="21">
        <v>45.75</v>
      </c>
      <c r="B25" s="20">
        <v>2.4830000000000001</v>
      </c>
    </row>
    <row r="26" spans="1:2" x14ac:dyDescent="0.2">
      <c r="A26" s="21">
        <v>46</v>
      </c>
      <c r="B26" s="20">
        <v>2.4630000000000001</v>
      </c>
    </row>
    <row r="27" spans="1:2" x14ac:dyDescent="0.2">
      <c r="A27" s="21">
        <v>46.25</v>
      </c>
      <c r="B27" s="20">
        <v>2.4430000000000001</v>
      </c>
    </row>
    <row r="28" spans="1:2" x14ac:dyDescent="0.2">
      <c r="A28" s="21">
        <v>46.5</v>
      </c>
      <c r="B28" s="20">
        <v>2.4239999999999999</v>
      </c>
    </row>
    <row r="29" spans="1:2" x14ac:dyDescent="0.2">
      <c r="A29" s="21">
        <v>46.75</v>
      </c>
      <c r="B29" s="20">
        <v>2.4049999999999998</v>
      </c>
    </row>
    <row r="30" spans="1:2" x14ac:dyDescent="0.2">
      <c r="A30" s="21">
        <v>47</v>
      </c>
      <c r="B30" s="20">
        <v>2.387</v>
      </c>
    </row>
    <row r="31" spans="1:2" x14ac:dyDescent="0.2">
      <c r="A31" s="21">
        <v>47.25</v>
      </c>
      <c r="B31" s="20">
        <v>2.3690000000000002</v>
      </c>
    </row>
    <row r="32" spans="1:2" x14ac:dyDescent="0.2">
      <c r="A32" s="21">
        <v>47.5</v>
      </c>
      <c r="B32" s="20">
        <v>2.351</v>
      </c>
    </row>
    <row r="33" spans="1:2" x14ac:dyDescent="0.2">
      <c r="A33" s="21">
        <v>47.75</v>
      </c>
      <c r="B33" s="20">
        <v>2.3330000000000002</v>
      </c>
    </row>
    <row r="34" spans="1:2" x14ac:dyDescent="0.2">
      <c r="A34" s="21">
        <v>48</v>
      </c>
      <c r="B34" s="20">
        <v>2.3149999999999999</v>
      </c>
    </row>
    <row r="35" spans="1:2" x14ac:dyDescent="0.2">
      <c r="A35" s="21">
        <v>48.25</v>
      </c>
      <c r="B35" s="20">
        <v>2.2970000000000002</v>
      </c>
    </row>
    <row r="36" spans="1:2" x14ac:dyDescent="0.2">
      <c r="A36" s="21">
        <v>48.5</v>
      </c>
      <c r="B36" s="20">
        <v>2.2799999999999998</v>
      </c>
    </row>
    <row r="37" spans="1:2" x14ac:dyDescent="0.2">
      <c r="A37" s="21">
        <v>48.75</v>
      </c>
      <c r="B37" s="20">
        <v>2.2629999999999999</v>
      </c>
    </row>
    <row r="38" spans="1:2" x14ac:dyDescent="0.2">
      <c r="A38" s="21">
        <v>49</v>
      </c>
      <c r="B38" s="20">
        <v>2.2469999999999999</v>
      </c>
    </row>
    <row r="39" spans="1:2" x14ac:dyDescent="0.2">
      <c r="A39" s="21">
        <v>49.25</v>
      </c>
      <c r="B39" s="20">
        <v>2.2309999999999999</v>
      </c>
    </row>
    <row r="40" spans="1:2" x14ac:dyDescent="0.2">
      <c r="A40" s="21">
        <v>49.5</v>
      </c>
      <c r="B40" s="20">
        <v>2.2160000000000002</v>
      </c>
    </row>
    <row r="41" spans="1:2" x14ac:dyDescent="0.2">
      <c r="A41" s="21">
        <v>49.75</v>
      </c>
      <c r="B41" s="20">
        <v>2.202</v>
      </c>
    </row>
    <row r="42" spans="1:2" x14ac:dyDescent="0.2">
      <c r="A42" s="21">
        <v>50</v>
      </c>
      <c r="B42" s="20">
        <v>2.1880000000000002</v>
      </c>
    </row>
    <row r="43" spans="1:2" x14ac:dyDescent="0.2">
      <c r="A43" s="21">
        <v>50.25</v>
      </c>
      <c r="B43" s="20">
        <v>2.1739999999999999</v>
      </c>
    </row>
    <row r="44" spans="1:2" x14ac:dyDescent="0.2">
      <c r="A44" s="21">
        <v>50.5</v>
      </c>
      <c r="B44" s="20">
        <v>2.16</v>
      </c>
    </row>
    <row r="45" spans="1:2" x14ac:dyDescent="0.2">
      <c r="A45" s="21">
        <v>50.75</v>
      </c>
      <c r="B45" s="20">
        <v>2.1459999999999999</v>
      </c>
    </row>
    <row r="46" spans="1:2" x14ac:dyDescent="0.2">
      <c r="A46" s="21">
        <v>51</v>
      </c>
      <c r="B46" s="20">
        <v>2.1320000000000001</v>
      </c>
    </row>
    <row r="47" spans="1:2" x14ac:dyDescent="0.2">
      <c r="A47" s="21">
        <v>51.25</v>
      </c>
      <c r="B47" s="20">
        <v>2.1190000000000002</v>
      </c>
    </row>
    <row r="48" spans="1:2" x14ac:dyDescent="0.2">
      <c r="A48" s="21">
        <v>51.5</v>
      </c>
      <c r="B48" s="20">
        <v>2.105</v>
      </c>
    </row>
    <row r="49" spans="1:2" x14ac:dyDescent="0.2">
      <c r="A49" s="21">
        <v>51.75</v>
      </c>
      <c r="B49" s="20">
        <v>2.0920000000000001</v>
      </c>
    </row>
    <row r="50" spans="1:2" x14ac:dyDescent="0.2">
      <c r="A50" s="21">
        <v>52</v>
      </c>
      <c r="B50" s="20">
        <v>2.0790000000000002</v>
      </c>
    </row>
    <row r="51" spans="1:2" x14ac:dyDescent="0.2">
      <c r="A51" s="21">
        <v>52.25</v>
      </c>
      <c r="B51" s="20">
        <v>2.0659999999999998</v>
      </c>
    </row>
    <row r="52" spans="1:2" x14ac:dyDescent="0.2">
      <c r="A52" s="21">
        <v>52.5</v>
      </c>
      <c r="B52" s="20">
        <v>2.0529999999999999</v>
      </c>
    </row>
    <row r="53" spans="1:2" x14ac:dyDescent="0.2">
      <c r="A53" s="21">
        <v>52.75</v>
      </c>
      <c r="B53" s="20">
        <v>2.0409999999999999</v>
      </c>
    </row>
    <row r="54" spans="1:2" x14ac:dyDescent="0.2">
      <c r="A54" s="21">
        <v>53</v>
      </c>
      <c r="B54" s="20">
        <v>2.028</v>
      </c>
    </row>
    <row r="55" spans="1:2" x14ac:dyDescent="0.2">
      <c r="A55" s="21">
        <v>53.25</v>
      </c>
      <c r="B55" s="20">
        <v>2.016</v>
      </c>
    </row>
    <row r="56" spans="1:2" x14ac:dyDescent="0.2">
      <c r="A56" s="21">
        <v>53.5</v>
      </c>
      <c r="B56" s="20">
        <v>2.004</v>
      </c>
    </row>
    <row r="57" spans="1:2" x14ac:dyDescent="0.2">
      <c r="A57" s="21">
        <v>53.75</v>
      </c>
      <c r="B57" s="20">
        <v>1.994</v>
      </c>
    </row>
    <row r="58" spans="1:2" x14ac:dyDescent="0.2">
      <c r="A58" s="21">
        <v>54</v>
      </c>
      <c r="B58" s="20">
        <v>1.984</v>
      </c>
    </row>
    <row r="59" spans="1:2" x14ac:dyDescent="0.2">
      <c r="A59" s="21">
        <v>54.25</v>
      </c>
      <c r="B59" s="20">
        <v>1.974</v>
      </c>
    </row>
    <row r="60" spans="1:2" x14ac:dyDescent="0.2">
      <c r="A60" s="21">
        <v>54.5</v>
      </c>
      <c r="B60" s="20">
        <v>1.9630000000000001</v>
      </c>
    </row>
    <row r="61" spans="1:2" x14ac:dyDescent="0.2">
      <c r="A61" s="21">
        <v>54.75</v>
      </c>
      <c r="B61" s="20">
        <v>1.9530000000000001</v>
      </c>
    </row>
    <row r="62" spans="1:2" x14ac:dyDescent="0.2">
      <c r="A62" s="21">
        <v>55</v>
      </c>
      <c r="B62" s="20">
        <v>1.9419999999999999</v>
      </c>
    </row>
    <row r="63" spans="1:2" x14ac:dyDescent="0.2">
      <c r="A63" s="21">
        <v>55.25</v>
      </c>
      <c r="B63" s="20">
        <v>1.9319999999999999</v>
      </c>
    </row>
    <row r="64" spans="1:2" x14ac:dyDescent="0.2">
      <c r="A64" s="21">
        <v>55.5</v>
      </c>
      <c r="B64" s="20">
        <v>1.923</v>
      </c>
    </row>
    <row r="65" spans="1:2" x14ac:dyDescent="0.2">
      <c r="A65" s="21">
        <v>55.75</v>
      </c>
      <c r="B65" s="20">
        <v>1.9139999999999999</v>
      </c>
    </row>
    <row r="66" spans="1:2" x14ac:dyDescent="0.2">
      <c r="A66" s="21">
        <v>56</v>
      </c>
      <c r="B66" s="20">
        <v>1.905</v>
      </c>
    </row>
    <row r="67" spans="1:2" x14ac:dyDescent="0.2">
      <c r="A67" s="21">
        <v>56.25</v>
      </c>
      <c r="B67" s="20">
        <v>1.8959999999999999</v>
      </c>
    </row>
    <row r="68" spans="1:2" x14ac:dyDescent="0.2">
      <c r="A68" s="21">
        <v>56.5</v>
      </c>
      <c r="B68" s="20">
        <v>1.887</v>
      </c>
    </row>
    <row r="69" spans="1:2" x14ac:dyDescent="0.2">
      <c r="A69" s="21">
        <v>56.75</v>
      </c>
      <c r="B69" s="20">
        <v>1.8779999999999999</v>
      </c>
    </row>
    <row r="70" spans="1:2" x14ac:dyDescent="0.2">
      <c r="A70" s="21">
        <v>57</v>
      </c>
      <c r="B70" s="20">
        <v>1.869</v>
      </c>
    </row>
    <row r="71" spans="1:2" x14ac:dyDescent="0.2">
      <c r="A71" s="21">
        <v>57.25</v>
      </c>
      <c r="B71" s="20">
        <v>1.86</v>
      </c>
    </row>
    <row r="72" spans="1:2" x14ac:dyDescent="0.2">
      <c r="A72" s="21">
        <v>57.5</v>
      </c>
      <c r="B72" s="20">
        <v>1.8520000000000001</v>
      </c>
    </row>
    <row r="73" spans="1:2" x14ac:dyDescent="0.2">
      <c r="A73" s="21">
        <v>57.75</v>
      </c>
      <c r="B73" s="20">
        <v>1.845</v>
      </c>
    </row>
    <row r="74" spans="1:2" x14ac:dyDescent="0.2">
      <c r="A74" s="21">
        <v>58</v>
      </c>
      <c r="B74" s="20">
        <v>1.8380000000000001</v>
      </c>
    </row>
    <row r="75" spans="1:2" x14ac:dyDescent="0.2">
      <c r="A75" s="21">
        <v>58.25</v>
      </c>
      <c r="B75" s="20">
        <v>1.83</v>
      </c>
    </row>
    <row r="76" spans="1:2" x14ac:dyDescent="0.2">
      <c r="A76" s="21">
        <v>58.5</v>
      </c>
      <c r="B76" s="20">
        <v>1.8220000000000001</v>
      </c>
    </row>
    <row r="77" spans="1:2" x14ac:dyDescent="0.2">
      <c r="A77" s="21">
        <v>58.75</v>
      </c>
      <c r="B77" s="20">
        <v>1.8149999999999999</v>
      </c>
    </row>
    <row r="78" spans="1:2" x14ac:dyDescent="0.2">
      <c r="A78" s="21">
        <v>59</v>
      </c>
      <c r="B78" s="20">
        <v>1.8080000000000001</v>
      </c>
    </row>
    <row r="79" spans="1:2" x14ac:dyDescent="0.2">
      <c r="A79" s="21">
        <v>59.25</v>
      </c>
      <c r="B79" s="20">
        <v>1.802</v>
      </c>
    </row>
    <row r="80" spans="1:2" x14ac:dyDescent="0.2">
      <c r="A80" s="21">
        <v>59.5</v>
      </c>
      <c r="B80" s="20">
        <v>1.7949999999999999</v>
      </c>
    </row>
    <row r="81" spans="1:2" x14ac:dyDescent="0.2">
      <c r="A81" s="21">
        <v>59.75</v>
      </c>
      <c r="B81" s="20">
        <v>1.7889999999999999</v>
      </c>
    </row>
    <row r="82" spans="1:2" x14ac:dyDescent="0.2">
      <c r="A82" s="21">
        <v>60</v>
      </c>
      <c r="B82" s="20">
        <v>1.7829999999999999</v>
      </c>
    </row>
    <row r="83" spans="1:2" x14ac:dyDescent="0.2">
      <c r="A83" s="21">
        <v>60.25</v>
      </c>
      <c r="B83" s="20">
        <v>1.776</v>
      </c>
    </row>
    <row r="84" spans="1:2" x14ac:dyDescent="0.2">
      <c r="A84" s="21">
        <v>60.5</v>
      </c>
      <c r="B84" s="20">
        <v>1.77</v>
      </c>
    </row>
    <row r="85" spans="1:2" x14ac:dyDescent="0.2">
      <c r="A85" s="21">
        <v>60.75</v>
      </c>
      <c r="B85" s="20">
        <v>1.764</v>
      </c>
    </row>
    <row r="86" spans="1:2" x14ac:dyDescent="0.2">
      <c r="A86" s="21">
        <v>61</v>
      </c>
      <c r="B86" s="20">
        <v>1.7569999999999999</v>
      </c>
    </row>
    <row r="87" spans="1:2" x14ac:dyDescent="0.2">
      <c r="A87" s="21">
        <v>61.25</v>
      </c>
      <c r="B87" s="20">
        <v>1.7509999999999999</v>
      </c>
    </row>
    <row r="88" spans="1:2" x14ac:dyDescent="0.2">
      <c r="A88" s="21">
        <v>61.5</v>
      </c>
      <c r="B88" s="20">
        <v>1.7450000000000001</v>
      </c>
    </row>
    <row r="89" spans="1:2" x14ac:dyDescent="0.2">
      <c r="A89" s="21">
        <v>61.75</v>
      </c>
      <c r="B89" s="20">
        <v>1.74</v>
      </c>
    </row>
    <row r="90" spans="1:2" x14ac:dyDescent="0.2">
      <c r="A90" s="21">
        <v>62</v>
      </c>
      <c r="B90" s="20">
        <v>1.7350000000000001</v>
      </c>
    </row>
    <row r="91" spans="1:2" x14ac:dyDescent="0.2">
      <c r="A91" s="21">
        <v>62.25</v>
      </c>
      <c r="B91" s="20">
        <v>1.73</v>
      </c>
    </row>
    <row r="92" spans="1:2" x14ac:dyDescent="0.2">
      <c r="A92" s="21">
        <v>62.5</v>
      </c>
      <c r="B92" s="20">
        <v>1.7250000000000001</v>
      </c>
    </row>
    <row r="93" spans="1:2" x14ac:dyDescent="0.2">
      <c r="A93" s="21">
        <v>62.75</v>
      </c>
      <c r="B93" s="20">
        <v>1.72</v>
      </c>
    </row>
    <row r="94" spans="1:2" x14ac:dyDescent="0.2">
      <c r="A94" s="21">
        <v>63</v>
      </c>
      <c r="B94" s="20">
        <v>1.7150000000000001</v>
      </c>
    </row>
    <row r="95" spans="1:2" x14ac:dyDescent="0.2">
      <c r="A95" s="21">
        <v>63.25</v>
      </c>
      <c r="B95" s="20">
        <v>1.7110000000000001</v>
      </c>
    </row>
    <row r="96" spans="1:2" x14ac:dyDescent="0.2">
      <c r="A96" s="21">
        <v>63.5</v>
      </c>
      <c r="B96" s="20">
        <v>1.7070000000000001</v>
      </c>
    </row>
    <row r="97" spans="1:2" x14ac:dyDescent="0.2">
      <c r="A97" s="21">
        <v>63.75</v>
      </c>
      <c r="B97" s="20">
        <v>1.7030000000000001</v>
      </c>
    </row>
    <row r="98" spans="1:2" x14ac:dyDescent="0.2">
      <c r="A98" s="21">
        <v>64</v>
      </c>
      <c r="B98" s="20">
        <v>1.698</v>
      </c>
    </row>
    <row r="99" spans="1:2" x14ac:dyDescent="0.2">
      <c r="A99" s="21">
        <v>64.25</v>
      </c>
      <c r="B99" s="20">
        <v>1.694</v>
      </c>
    </row>
    <row r="100" spans="1:2" x14ac:dyDescent="0.2">
      <c r="A100" s="21">
        <v>64.5</v>
      </c>
      <c r="B100" s="20">
        <v>1.69</v>
      </c>
    </row>
    <row r="101" spans="1:2" x14ac:dyDescent="0.2">
      <c r="A101" s="21">
        <v>64.75</v>
      </c>
      <c r="B101" s="20">
        <v>1.6859999999999999</v>
      </c>
    </row>
    <row r="102" spans="1:2" x14ac:dyDescent="0.2">
      <c r="A102" s="21">
        <v>65</v>
      </c>
      <c r="B102" s="20">
        <v>1.681</v>
      </c>
    </row>
    <row r="103" spans="1:2" x14ac:dyDescent="0.2">
      <c r="A103" s="21">
        <v>65.25</v>
      </c>
      <c r="B103" s="20">
        <v>1.6759999999999999</v>
      </c>
    </row>
    <row r="104" spans="1:2" x14ac:dyDescent="0.2">
      <c r="A104" s="21">
        <v>65.5</v>
      </c>
      <c r="B104" s="20">
        <v>1.6719999999999999</v>
      </c>
    </row>
    <row r="105" spans="1:2" x14ac:dyDescent="0.2">
      <c r="A105" s="21">
        <v>65.75</v>
      </c>
      <c r="B105" s="20">
        <v>1.6679999999999999</v>
      </c>
    </row>
    <row r="106" spans="1:2" x14ac:dyDescent="0.2">
      <c r="A106" s="21">
        <v>66</v>
      </c>
      <c r="B106" s="20">
        <v>1.6639999999999999</v>
      </c>
    </row>
    <row r="107" spans="1:2" x14ac:dyDescent="0.2">
      <c r="A107" s="21">
        <v>66.25</v>
      </c>
      <c r="B107" s="20">
        <v>1.66</v>
      </c>
    </row>
    <row r="108" spans="1:2" x14ac:dyDescent="0.2">
      <c r="A108" s="21">
        <v>66.5</v>
      </c>
      <c r="B108" s="20">
        <v>1.655</v>
      </c>
    </row>
    <row r="109" spans="1:2" x14ac:dyDescent="0.2">
      <c r="A109" s="21">
        <v>66.75</v>
      </c>
      <c r="B109" s="20">
        <v>1.651</v>
      </c>
    </row>
    <row r="110" spans="1:2" x14ac:dyDescent="0.2">
      <c r="A110" s="21">
        <v>67</v>
      </c>
      <c r="B110" s="20">
        <v>1.647</v>
      </c>
    </row>
    <row r="111" spans="1:2" x14ac:dyDescent="0.2">
      <c r="A111" s="21">
        <v>67.25</v>
      </c>
      <c r="B111" s="20">
        <v>1.643</v>
      </c>
    </row>
    <row r="112" spans="1:2" x14ac:dyDescent="0.2">
      <c r="A112" s="21">
        <v>67.5</v>
      </c>
      <c r="B112" s="20">
        <v>1.639</v>
      </c>
    </row>
    <row r="113" spans="1:2" x14ac:dyDescent="0.2">
      <c r="A113" s="21">
        <v>67.75</v>
      </c>
      <c r="B113" s="20">
        <v>1.6339999999999999</v>
      </c>
    </row>
    <row r="114" spans="1:2" x14ac:dyDescent="0.2">
      <c r="A114" s="21">
        <v>68</v>
      </c>
      <c r="B114" s="20">
        <v>1.631</v>
      </c>
    </row>
    <row r="115" spans="1:2" x14ac:dyDescent="0.2">
      <c r="A115" s="21">
        <v>68.25</v>
      </c>
      <c r="B115" s="20">
        <v>1.627</v>
      </c>
    </row>
    <row r="116" spans="1:2" x14ac:dyDescent="0.2">
      <c r="A116" s="21">
        <v>68.5</v>
      </c>
      <c r="B116" s="20">
        <v>1.623</v>
      </c>
    </row>
    <row r="117" spans="1:2" x14ac:dyDescent="0.2">
      <c r="A117" s="21">
        <v>68.75</v>
      </c>
      <c r="B117" s="20">
        <v>1.62</v>
      </c>
    </row>
    <row r="118" spans="1:2" x14ac:dyDescent="0.2">
      <c r="A118" s="21">
        <v>69</v>
      </c>
      <c r="B118" s="20">
        <v>1.6180000000000001</v>
      </c>
    </row>
    <row r="119" spans="1:2" x14ac:dyDescent="0.2">
      <c r="A119" s="21">
        <v>69.25</v>
      </c>
      <c r="B119" s="20">
        <v>1.615</v>
      </c>
    </row>
    <row r="120" spans="1:2" x14ac:dyDescent="0.2">
      <c r="A120" s="21">
        <v>69.5</v>
      </c>
      <c r="B120" s="20">
        <v>1.6120000000000001</v>
      </c>
    </row>
    <row r="121" spans="1:2" x14ac:dyDescent="0.2">
      <c r="A121" s="21">
        <v>69.75</v>
      </c>
      <c r="B121" s="20">
        <v>1.6080000000000001</v>
      </c>
    </row>
    <row r="122" spans="1:2" x14ac:dyDescent="0.2">
      <c r="A122" s="21">
        <v>70</v>
      </c>
      <c r="B122" s="20">
        <v>1.605</v>
      </c>
    </row>
    <row r="123" spans="1:2" x14ac:dyDescent="0.2">
      <c r="A123" s="21">
        <v>70.25</v>
      </c>
      <c r="B123" s="20">
        <v>1.601</v>
      </c>
    </row>
    <row r="124" spans="1:2" x14ac:dyDescent="0.2">
      <c r="A124" s="21">
        <v>70.5</v>
      </c>
      <c r="B124" s="20">
        <v>1.5980000000000001</v>
      </c>
    </row>
    <row r="125" spans="1:2" x14ac:dyDescent="0.2">
      <c r="A125" s="21">
        <v>70.75</v>
      </c>
      <c r="B125" s="20">
        <v>1.595</v>
      </c>
    </row>
    <row r="126" spans="1:2" x14ac:dyDescent="0.2">
      <c r="A126" s="21">
        <v>71</v>
      </c>
      <c r="B126" s="20">
        <v>1.5920000000000001</v>
      </c>
    </row>
    <row r="127" spans="1:2" x14ac:dyDescent="0.2">
      <c r="A127" s="21">
        <v>71.25</v>
      </c>
      <c r="B127" s="20">
        <v>1.589</v>
      </c>
    </row>
    <row r="128" spans="1:2" x14ac:dyDescent="0.2">
      <c r="A128" s="21">
        <v>71.5</v>
      </c>
      <c r="B128" s="20">
        <v>1.5860000000000001</v>
      </c>
    </row>
    <row r="129" spans="1:2" x14ac:dyDescent="0.2">
      <c r="A129" s="21">
        <v>71.75</v>
      </c>
      <c r="B129" s="20">
        <v>1.583</v>
      </c>
    </row>
    <row r="130" spans="1:2" x14ac:dyDescent="0.2">
      <c r="A130" s="21">
        <v>72</v>
      </c>
      <c r="B130" s="20">
        <v>1.58</v>
      </c>
    </row>
    <row r="131" spans="1:2" x14ac:dyDescent="0.2">
      <c r="A131" s="21">
        <v>72.25</v>
      </c>
      <c r="B131" s="20">
        <v>1.577</v>
      </c>
    </row>
    <row r="132" spans="1:2" x14ac:dyDescent="0.2">
      <c r="A132" s="21">
        <v>72.5</v>
      </c>
      <c r="B132" s="20">
        <v>1.5740000000000001</v>
      </c>
    </row>
    <row r="133" spans="1:2" x14ac:dyDescent="0.2">
      <c r="A133" s="21">
        <v>72.75</v>
      </c>
      <c r="B133" s="20">
        <v>1.571</v>
      </c>
    </row>
    <row r="134" spans="1:2" x14ac:dyDescent="0.2">
      <c r="A134" s="21">
        <v>73</v>
      </c>
      <c r="B134" s="20">
        <v>1.5669999999999999</v>
      </c>
    </row>
    <row r="135" spans="1:2" x14ac:dyDescent="0.2">
      <c r="A135" s="21">
        <v>73.25</v>
      </c>
      <c r="B135" s="20">
        <v>1.5640000000000001</v>
      </c>
    </row>
    <row r="136" spans="1:2" x14ac:dyDescent="0.2">
      <c r="A136" s="21">
        <v>73.5</v>
      </c>
      <c r="B136" s="20">
        <v>1.5609999999999999</v>
      </c>
    </row>
    <row r="137" spans="1:2" x14ac:dyDescent="0.2">
      <c r="A137" s="21">
        <v>73.75</v>
      </c>
      <c r="B137" s="20">
        <v>1.5580000000000001</v>
      </c>
    </row>
    <row r="138" spans="1:2" x14ac:dyDescent="0.2">
      <c r="A138" s="21">
        <v>74</v>
      </c>
      <c r="B138" s="20">
        <v>1.5549999999999999</v>
      </c>
    </row>
    <row r="139" spans="1:2" x14ac:dyDescent="0.2">
      <c r="A139" s="21">
        <v>74.25</v>
      </c>
      <c r="B139" s="20">
        <v>1.552</v>
      </c>
    </row>
    <row r="140" spans="1:2" x14ac:dyDescent="0.2">
      <c r="A140" s="21">
        <v>74.5</v>
      </c>
      <c r="B140" s="20">
        <v>1.5489999999999999</v>
      </c>
    </row>
    <row r="141" spans="1:2" x14ac:dyDescent="0.2">
      <c r="A141" s="21">
        <v>74.75</v>
      </c>
      <c r="B141" s="20">
        <v>1.546</v>
      </c>
    </row>
    <row r="142" spans="1:2" x14ac:dyDescent="0.2">
      <c r="A142" s="21">
        <v>75</v>
      </c>
      <c r="B142" s="20">
        <v>1.5429999999999999</v>
      </c>
    </row>
    <row r="143" spans="1:2" x14ac:dyDescent="0.2">
      <c r="A143" s="21">
        <v>75.25</v>
      </c>
      <c r="B143" s="20">
        <v>1.5409999999999999</v>
      </c>
    </row>
    <row r="144" spans="1:2" x14ac:dyDescent="0.2">
      <c r="A144" s="21">
        <v>75.5</v>
      </c>
      <c r="B144" s="20">
        <v>1.5389999999999999</v>
      </c>
    </row>
    <row r="145" spans="1:2" x14ac:dyDescent="0.2">
      <c r="A145" s="21">
        <v>75.75</v>
      </c>
      <c r="B145" s="20">
        <v>1.536</v>
      </c>
    </row>
    <row r="146" spans="1:2" x14ac:dyDescent="0.2">
      <c r="A146" s="21">
        <v>76</v>
      </c>
      <c r="B146" s="20">
        <v>1.534</v>
      </c>
    </row>
    <row r="147" spans="1:2" x14ac:dyDescent="0.2">
      <c r="A147" s="21">
        <v>76.25</v>
      </c>
      <c r="B147" s="20">
        <v>1.5309999999999999</v>
      </c>
    </row>
    <row r="148" spans="1:2" x14ac:dyDescent="0.2">
      <c r="A148" s="21">
        <v>76.5</v>
      </c>
      <c r="B148" s="20">
        <v>1.5289999999999999</v>
      </c>
    </row>
    <row r="149" spans="1:2" x14ac:dyDescent="0.2">
      <c r="A149" s="21">
        <v>76.75</v>
      </c>
      <c r="B149" s="20">
        <v>1.526</v>
      </c>
    </row>
    <row r="150" spans="1:2" x14ac:dyDescent="0.2">
      <c r="A150" s="21">
        <v>77</v>
      </c>
      <c r="B150" s="20">
        <v>1.524</v>
      </c>
    </row>
    <row r="151" spans="1:2" x14ac:dyDescent="0.2">
      <c r="A151" s="21">
        <v>77.25</v>
      </c>
      <c r="B151" s="20">
        <v>1.5209999999999999</v>
      </c>
    </row>
    <row r="152" spans="1:2" x14ac:dyDescent="0.2">
      <c r="A152" s="21">
        <v>77.5</v>
      </c>
      <c r="B152" s="20">
        <v>1.5189999999999999</v>
      </c>
    </row>
    <row r="153" spans="1:2" x14ac:dyDescent="0.2">
      <c r="A153" s="21">
        <v>77.75</v>
      </c>
      <c r="B153" s="20">
        <v>1.5169999999999999</v>
      </c>
    </row>
    <row r="154" spans="1:2" x14ac:dyDescent="0.2">
      <c r="A154" s="21">
        <v>78</v>
      </c>
      <c r="B154" s="20">
        <v>1.5149999999999999</v>
      </c>
    </row>
    <row r="155" spans="1:2" x14ac:dyDescent="0.2">
      <c r="A155" s="21">
        <v>78.25</v>
      </c>
      <c r="B155" s="20">
        <v>1.512</v>
      </c>
    </row>
    <row r="156" spans="1:2" x14ac:dyDescent="0.2">
      <c r="A156" s="21">
        <v>78.5</v>
      </c>
      <c r="B156" s="20">
        <v>1.51</v>
      </c>
    </row>
    <row r="157" spans="1:2" x14ac:dyDescent="0.2">
      <c r="A157" s="21">
        <v>78.75</v>
      </c>
      <c r="B157" s="20">
        <v>1.508</v>
      </c>
    </row>
    <row r="158" spans="1:2" x14ac:dyDescent="0.2">
      <c r="A158" s="21">
        <v>79</v>
      </c>
      <c r="B158" s="20">
        <v>1.506</v>
      </c>
    </row>
    <row r="159" spans="1:2" x14ac:dyDescent="0.2">
      <c r="A159" s="21">
        <v>79.25</v>
      </c>
      <c r="B159" s="20">
        <v>1.5029999999999999</v>
      </c>
    </row>
    <row r="160" spans="1:2" x14ac:dyDescent="0.2">
      <c r="A160" s="21">
        <v>79.5</v>
      </c>
      <c r="B160" s="20">
        <v>1.5009999999999999</v>
      </c>
    </row>
    <row r="161" spans="1:2" x14ac:dyDescent="0.2">
      <c r="A161" s="21">
        <v>79.75</v>
      </c>
      <c r="B161" s="20">
        <v>1.4990000000000001</v>
      </c>
    </row>
    <row r="162" spans="1:2" x14ac:dyDescent="0.2">
      <c r="A162" s="21">
        <v>80</v>
      </c>
      <c r="B162" s="20">
        <v>1.4970000000000001</v>
      </c>
    </row>
    <row r="163" spans="1:2" x14ac:dyDescent="0.2">
      <c r="A163" s="21">
        <v>80.25</v>
      </c>
      <c r="B163" s="20">
        <v>1.494</v>
      </c>
    </row>
    <row r="164" spans="1:2" x14ac:dyDescent="0.2">
      <c r="A164" s="21">
        <v>80.5</v>
      </c>
      <c r="B164" s="20">
        <v>1.492</v>
      </c>
    </row>
    <row r="165" spans="1:2" x14ac:dyDescent="0.2">
      <c r="A165" s="21">
        <v>80.75</v>
      </c>
      <c r="B165" s="20">
        <v>1.49</v>
      </c>
    </row>
    <row r="166" spans="1:2" x14ac:dyDescent="0.2">
      <c r="A166" s="21">
        <v>81</v>
      </c>
      <c r="B166" s="20">
        <v>1.488</v>
      </c>
    </row>
    <row r="167" spans="1:2" x14ac:dyDescent="0.2">
      <c r="A167" s="21">
        <v>81.25</v>
      </c>
      <c r="B167" s="20">
        <v>1.4850000000000001</v>
      </c>
    </row>
    <row r="168" spans="1:2" x14ac:dyDescent="0.2">
      <c r="A168" s="21">
        <v>81.5</v>
      </c>
      <c r="B168" s="20">
        <v>1.4830000000000001</v>
      </c>
    </row>
    <row r="169" spans="1:2" x14ac:dyDescent="0.2">
      <c r="A169" s="21">
        <v>81.75</v>
      </c>
      <c r="B169" s="20">
        <v>1.4810000000000001</v>
      </c>
    </row>
    <row r="170" spans="1:2" x14ac:dyDescent="0.2">
      <c r="A170" s="21">
        <v>82</v>
      </c>
      <c r="B170" s="20">
        <v>1.4790000000000001</v>
      </c>
    </row>
    <row r="171" spans="1:2" x14ac:dyDescent="0.2">
      <c r="A171" s="21">
        <v>82.25</v>
      </c>
      <c r="B171" s="20">
        <v>1.4770000000000001</v>
      </c>
    </row>
    <row r="172" spans="1:2" x14ac:dyDescent="0.2">
      <c r="A172" s="21">
        <v>82.5</v>
      </c>
      <c r="B172" s="20">
        <v>1.4750000000000001</v>
      </c>
    </row>
    <row r="173" spans="1:2" x14ac:dyDescent="0.2">
      <c r="A173" s="21">
        <v>82.75</v>
      </c>
      <c r="B173" s="20">
        <v>1.4730000000000001</v>
      </c>
    </row>
    <row r="174" spans="1:2" x14ac:dyDescent="0.2">
      <c r="A174" s="21">
        <v>83</v>
      </c>
      <c r="B174" s="20">
        <v>1.4710000000000001</v>
      </c>
    </row>
    <row r="175" spans="1:2" x14ac:dyDescent="0.2">
      <c r="A175" s="21">
        <v>83.25</v>
      </c>
      <c r="B175" s="20">
        <v>1.4690000000000001</v>
      </c>
    </row>
    <row r="176" spans="1:2" x14ac:dyDescent="0.2">
      <c r="A176" s="21">
        <v>83.5</v>
      </c>
      <c r="B176" s="20">
        <v>1.466</v>
      </c>
    </row>
    <row r="177" spans="1:2" x14ac:dyDescent="0.2">
      <c r="A177" s="21">
        <v>83.75</v>
      </c>
      <c r="B177" s="20">
        <v>1.464</v>
      </c>
    </row>
    <row r="178" spans="1:2" x14ac:dyDescent="0.2">
      <c r="A178" s="21">
        <v>84</v>
      </c>
      <c r="B178" s="20">
        <v>1.462</v>
      </c>
    </row>
    <row r="179" spans="1:2" x14ac:dyDescent="0.2">
      <c r="A179" s="21">
        <v>84.25</v>
      </c>
      <c r="B179" s="20">
        <v>1.46</v>
      </c>
    </row>
    <row r="180" spans="1:2" x14ac:dyDescent="0.2">
      <c r="A180" s="21">
        <v>84.5</v>
      </c>
      <c r="B180" s="20">
        <v>1.4570000000000001</v>
      </c>
    </row>
    <row r="181" spans="1:2" x14ac:dyDescent="0.2">
      <c r="A181" s="21">
        <v>84.75</v>
      </c>
      <c r="B181" s="20">
        <v>1.4550000000000001</v>
      </c>
    </row>
    <row r="182" spans="1:2" x14ac:dyDescent="0.2">
      <c r="A182" s="21">
        <v>85</v>
      </c>
      <c r="B182" s="20">
        <v>1.4530000000000001</v>
      </c>
    </row>
    <row r="183" spans="1:2" x14ac:dyDescent="0.2">
      <c r="A183" s="21">
        <v>85.25</v>
      </c>
      <c r="B183" s="20">
        <v>1.4510000000000001</v>
      </c>
    </row>
    <row r="184" spans="1:2" x14ac:dyDescent="0.2">
      <c r="A184" s="21">
        <v>85.5</v>
      </c>
      <c r="B184" s="20">
        <v>1.4490000000000001</v>
      </c>
    </row>
    <row r="185" spans="1:2" x14ac:dyDescent="0.2">
      <c r="A185" s="21">
        <v>85.75</v>
      </c>
      <c r="B185" s="20">
        <v>1.4470000000000001</v>
      </c>
    </row>
    <row r="186" spans="1:2" x14ac:dyDescent="0.2">
      <c r="A186" s="21">
        <v>86</v>
      </c>
      <c r="B186" s="20">
        <v>1.4450000000000001</v>
      </c>
    </row>
    <row r="187" spans="1:2" x14ac:dyDescent="0.2">
      <c r="A187" s="21">
        <v>86.25</v>
      </c>
      <c r="B187" s="20">
        <v>1.4430000000000001</v>
      </c>
    </row>
    <row r="188" spans="1:2" x14ac:dyDescent="0.2">
      <c r="A188" s="21">
        <v>86.5</v>
      </c>
      <c r="B188" s="20">
        <v>1.4419999999999999</v>
      </c>
    </row>
    <row r="189" spans="1:2" x14ac:dyDescent="0.2">
      <c r="A189" s="21">
        <v>86.75</v>
      </c>
      <c r="B189" s="20">
        <v>1.44</v>
      </c>
    </row>
    <row r="190" spans="1:2" x14ac:dyDescent="0.2">
      <c r="A190" s="21">
        <v>87</v>
      </c>
      <c r="B190" s="20">
        <v>1.4390000000000001</v>
      </c>
    </row>
    <row r="191" spans="1:2" x14ac:dyDescent="0.2">
      <c r="A191" s="21">
        <v>87.25</v>
      </c>
      <c r="B191" s="20">
        <v>1.4370000000000001</v>
      </c>
    </row>
    <row r="192" spans="1:2" x14ac:dyDescent="0.2">
      <c r="A192" s="21">
        <v>87.5</v>
      </c>
      <c r="B192" s="20">
        <v>1.4359999999999999</v>
      </c>
    </row>
    <row r="193" spans="1:2" x14ac:dyDescent="0.2">
      <c r="A193" s="21">
        <v>87.75</v>
      </c>
      <c r="B193" s="20">
        <v>1.4339999999999999</v>
      </c>
    </row>
    <row r="194" spans="1:2" x14ac:dyDescent="0.2">
      <c r="A194" s="21">
        <v>88</v>
      </c>
      <c r="B194" s="20">
        <v>1.4330000000000001</v>
      </c>
    </row>
    <row r="195" spans="1:2" x14ac:dyDescent="0.2">
      <c r="A195" s="21">
        <v>88.25</v>
      </c>
      <c r="B195" s="20">
        <v>1.431</v>
      </c>
    </row>
    <row r="196" spans="1:2" x14ac:dyDescent="0.2">
      <c r="A196" s="21">
        <v>88.5</v>
      </c>
      <c r="B196" s="20">
        <v>1.429</v>
      </c>
    </row>
    <row r="197" spans="1:2" x14ac:dyDescent="0.2">
      <c r="A197" s="21">
        <v>88.75</v>
      </c>
      <c r="B197" s="20">
        <v>1.4279999999999999</v>
      </c>
    </row>
    <row r="198" spans="1:2" x14ac:dyDescent="0.2">
      <c r="A198" s="21">
        <v>89</v>
      </c>
      <c r="B198" s="20">
        <v>1.427</v>
      </c>
    </row>
    <row r="199" spans="1:2" x14ac:dyDescent="0.2">
      <c r="A199" s="21">
        <v>89.25</v>
      </c>
      <c r="B199" s="20">
        <v>1.425</v>
      </c>
    </row>
    <row r="200" spans="1:2" x14ac:dyDescent="0.2">
      <c r="A200" s="21">
        <v>89.5</v>
      </c>
      <c r="B200" s="20">
        <v>1.4239999999999999</v>
      </c>
    </row>
    <row r="201" spans="1:2" x14ac:dyDescent="0.2">
      <c r="A201" s="21">
        <v>89.75</v>
      </c>
      <c r="B201" s="20">
        <v>1.4219999999999999</v>
      </c>
    </row>
    <row r="202" spans="1:2" x14ac:dyDescent="0.2">
      <c r="A202" s="21">
        <v>90</v>
      </c>
      <c r="B202" s="20">
        <v>1.42</v>
      </c>
    </row>
    <row r="203" spans="1:2" x14ac:dyDescent="0.2">
      <c r="A203" s="21">
        <v>90.25</v>
      </c>
      <c r="B203" s="20">
        <v>1.4179999999999999</v>
      </c>
    </row>
    <row r="204" spans="1:2" x14ac:dyDescent="0.2">
      <c r="A204" s="21">
        <v>90.5</v>
      </c>
      <c r="B204" s="20">
        <v>1.417</v>
      </c>
    </row>
    <row r="205" spans="1:2" x14ac:dyDescent="0.2">
      <c r="A205" s="21">
        <v>90.75</v>
      </c>
      <c r="B205" s="20">
        <v>1.415</v>
      </c>
    </row>
    <row r="206" spans="1:2" x14ac:dyDescent="0.2">
      <c r="A206" s="21">
        <v>91</v>
      </c>
      <c r="B206" s="20">
        <v>1.4139999999999999</v>
      </c>
    </row>
    <row r="207" spans="1:2" x14ac:dyDescent="0.2">
      <c r="A207" s="21">
        <v>91.25</v>
      </c>
      <c r="B207" s="20">
        <v>1.4119999999999999</v>
      </c>
    </row>
    <row r="208" spans="1:2" x14ac:dyDescent="0.2">
      <c r="A208" s="21">
        <v>91.5</v>
      </c>
      <c r="B208" s="20">
        <v>1.411</v>
      </c>
    </row>
    <row r="209" spans="1:2" x14ac:dyDescent="0.2">
      <c r="A209" s="21">
        <v>91.75</v>
      </c>
      <c r="B209" s="20">
        <v>1.409</v>
      </c>
    </row>
    <row r="210" spans="1:2" x14ac:dyDescent="0.2">
      <c r="A210" s="21">
        <v>92</v>
      </c>
      <c r="B210" s="20">
        <v>1.4079999999999999</v>
      </c>
    </row>
    <row r="211" spans="1:2" x14ac:dyDescent="0.2">
      <c r="A211" s="21">
        <v>92.25</v>
      </c>
      <c r="B211" s="20">
        <v>1.407</v>
      </c>
    </row>
    <row r="212" spans="1:2" x14ac:dyDescent="0.2">
      <c r="A212" s="21">
        <v>92.5</v>
      </c>
      <c r="B212" s="20">
        <v>1.405</v>
      </c>
    </row>
    <row r="213" spans="1:2" x14ac:dyDescent="0.2">
      <c r="A213" s="21">
        <v>92.75</v>
      </c>
      <c r="B213" s="20">
        <v>1.4039999999999999</v>
      </c>
    </row>
    <row r="214" spans="1:2" x14ac:dyDescent="0.2">
      <c r="A214" s="21">
        <v>93</v>
      </c>
      <c r="B214" s="20">
        <v>1.403</v>
      </c>
    </row>
    <row r="215" spans="1:2" x14ac:dyDescent="0.2">
      <c r="A215" s="21">
        <v>93.25</v>
      </c>
      <c r="B215" s="20">
        <v>1.401</v>
      </c>
    </row>
    <row r="216" spans="1:2" x14ac:dyDescent="0.2">
      <c r="A216" s="21">
        <v>93.5</v>
      </c>
      <c r="B216" s="20">
        <v>1.4</v>
      </c>
    </row>
    <row r="217" spans="1:2" x14ac:dyDescent="0.2">
      <c r="A217" s="21">
        <v>93.75</v>
      </c>
      <c r="B217" s="20">
        <v>1.3979999999999999</v>
      </c>
    </row>
    <row r="218" spans="1:2" x14ac:dyDescent="0.2">
      <c r="A218" s="21">
        <v>94</v>
      </c>
      <c r="B218" s="20">
        <v>1.397</v>
      </c>
    </row>
    <row r="219" spans="1:2" x14ac:dyDescent="0.2">
      <c r="A219" s="21">
        <v>94.25</v>
      </c>
      <c r="B219" s="20">
        <v>1.395</v>
      </c>
    </row>
    <row r="220" spans="1:2" x14ac:dyDescent="0.2">
      <c r="A220" s="21">
        <v>94.5</v>
      </c>
      <c r="B220" s="20">
        <v>1.3939999999999999</v>
      </c>
    </row>
    <row r="221" spans="1:2" x14ac:dyDescent="0.2">
      <c r="A221" s="21">
        <v>94.75</v>
      </c>
      <c r="B221" s="20">
        <v>1.3919999999999999</v>
      </c>
    </row>
    <row r="222" spans="1:2" x14ac:dyDescent="0.2">
      <c r="A222" s="21">
        <v>95</v>
      </c>
      <c r="B222" s="20">
        <v>1.391</v>
      </c>
    </row>
    <row r="223" spans="1:2" x14ac:dyDescent="0.2">
      <c r="A223" s="21">
        <v>95.25</v>
      </c>
      <c r="B223" s="20">
        <v>1.389</v>
      </c>
    </row>
    <row r="224" spans="1:2" x14ac:dyDescent="0.2">
      <c r="A224" s="21">
        <v>95.5</v>
      </c>
      <c r="B224" s="20">
        <v>1.3879999999999999</v>
      </c>
    </row>
    <row r="225" spans="1:2" x14ac:dyDescent="0.2">
      <c r="A225" s="21">
        <v>95.75</v>
      </c>
      <c r="B225" s="20">
        <v>1.3859999999999999</v>
      </c>
    </row>
    <row r="226" spans="1:2" x14ac:dyDescent="0.2">
      <c r="A226" s="21">
        <v>96</v>
      </c>
      <c r="B226" s="20">
        <v>1.385</v>
      </c>
    </row>
    <row r="227" spans="1:2" x14ac:dyDescent="0.2">
      <c r="A227" s="21">
        <v>96.25</v>
      </c>
      <c r="B227" s="20">
        <v>1.383</v>
      </c>
    </row>
    <row r="228" spans="1:2" x14ac:dyDescent="0.2">
      <c r="A228" s="21">
        <v>96.5</v>
      </c>
      <c r="B228" s="20">
        <v>1.3819999999999999</v>
      </c>
    </row>
    <row r="229" spans="1:2" x14ac:dyDescent="0.2">
      <c r="A229" s="21">
        <v>96.75</v>
      </c>
      <c r="B229" s="20">
        <v>1.38</v>
      </c>
    </row>
    <row r="230" spans="1:2" x14ac:dyDescent="0.2">
      <c r="A230" s="21">
        <v>97</v>
      </c>
      <c r="B230" s="20">
        <v>1.379</v>
      </c>
    </row>
    <row r="231" spans="1:2" x14ac:dyDescent="0.2">
      <c r="A231" s="21">
        <v>97.25</v>
      </c>
      <c r="B231" s="20">
        <v>1.377</v>
      </c>
    </row>
    <row r="232" spans="1:2" x14ac:dyDescent="0.2">
      <c r="A232" s="21">
        <v>97.5</v>
      </c>
      <c r="B232" s="20">
        <v>1.3759999999999999</v>
      </c>
    </row>
    <row r="233" spans="1:2" x14ac:dyDescent="0.2">
      <c r="A233" s="21">
        <v>97.75</v>
      </c>
      <c r="B233" s="20">
        <v>1.375</v>
      </c>
    </row>
    <row r="234" spans="1:2" x14ac:dyDescent="0.2">
      <c r="A234" s="21">
        <v>98</v>
      </c>
      <c r="B234" s="20">
        <v>1.3740000000000001</v>
      </c>
    </row>
    <row r="235" spans="1:2" x14ac:dyDescent="0.2">
      <c r="A235" s="21">
        <v>98.25</v>
      </c>
      <c r="B235" s="20">
        <v>1.373</v>
      </c>
    </row>
    <row r="236" spans="1:2" x14ac:dyDescent="0.2">
      <c r="A236" s="21">
        <v>98.5</v>
      </c>
      <c r="B236" s="20">
        <v>1.371</v>
      </c>
    </row>
    <row r="237" spans="1:2" x14ac:dyDescent="0.2">
      <c r="A237" s="21">
        <v>98.75</v>
      </c>
      <c r="B237" s="20">
        <v>1.37</v>
      </c>
    </row>
    <row r="238" spans="1:2" x14ac:dyDescent="0.2">
      <c r="A238" s="21">
        <v>99</v>
      </c>
      <c r="B238" s="20">
        <v>1.3680000000000001</v>
      </c>
    </row>
    <row r="239" spans="1:2" x14ac:dyDescent="0.2">
      <c r="A239" s="21">
        <v>99.25</v>
      </c>
      <c r="B239" s="20">
        <v>1.3660000000000001</v>
      </c>
    </row>
    <row r="240" spans="1:2" x14ac:dyDescent="0.2">
      <c r="A240" s="21">
        <v>99.5</v>
      </c>
      <c r="B240" s="20">
        <v>1.365</v>
      </c>
    </row>
    <row r="241" spans="1:2" x14ac:dyDescent="0.2">
      <c r="A241" s="21">
        <v>99.75</v>
      </c>
      <c r="B241" s="20">
        <v>1.3640000000000001</v>
      </c>
    </row>
    <row r="242" spans="1:2" x14ac:dyDescent="0.2">
      <c r="A242" s="21">
        <v>100</v>
      </c>
      <c r="B242" s="20">
        <v>1.3620000000000001</v>
      </c>
    </row>
    <row r="243" spans="1:2" x14ac:dyDescent="0.2">
      <c r="A243" s="21">
        <v>100.25</v>
      </c>
      <c r="B243" s="20">
        <v>1.361</v>
      </c>
    </row>
    <row r="244" spans="1:2" x14ac:dyDescent="0.2">
      <c r="A244" s="21">
        <v>100.5</v>
      </c>
      <c r="B244" s="20">
        <v>1.36</v>
      </c>
    </row>
    <row r="245" spans="1:2" x14ac:dyDescent="0.2">
      <c r="A245" s="21">
        <v>100.75</v>
      </c>
      <c r="B245" s="20">
        <v>1.359</v>
      </c>
    </row>
    <row r="246" spans="1:2" x14ac:dyDescent="0.2">
      <c r="A246" s="21">
        <v>101</v>
      </c>
      <c r="B246" s="20">
        <v>1.359</v>
      </c>
    </row>
    <row r="247" spans="1:2" x14ac:dyDescent="0.2">
      <c r="A247" s="21">
        <v>101.25</v>
      </c>
      <c r="B247" s="20">
        <v>1.3580000000000001</v>
      </c>
    </row>
    <row r="248" spans="1:2" x14ac:dyDescent="0.2">
      <c r="A248" s="21">
        <v>101.5</v>
      </c>
      <c r="B248" s="20">
        <v>1.357</v>
      </c>
    </row>
    <row r="249" spans="1:2" x14ac:dyDescent="0.2">
      <c r="A249" s="21">
        <v>101.75</v>
      </c>
      <c r="B249" s="20">
        <v>1.3560000000000001</v>
      </c>
    </row>
    <row r="250" spans="1:2" x14ac:dyDescent="0.2">
      <c r="A250" s="21">
        <v>102</v>
      </c>
      <c r="B250" s="20">
        <v>1.355</v>
      </c>
    </row>
    <row r="251" spans="1:2" x14ac:dyDescent="0.2">
      <c r="A251" s="21">
        <v>102.25</v>
      </c>
      <c r="B251" s="20">
        <v>1.3540000000000001</v>
      </c>
    </row>
    <row r="252" spans="1:2" x14ac:dyDescent="0.2">
      <c r="A252" s="21">
        <v>102.5</v>
      </c>
      <c r="B252" s="20">
        <v>1.353</v>
      </c>
    </row>
    <row r="253" spans="1:2" x14ac:dyDescent="0.2">
      <c r="A253" s="21">
        <v>102.75</v>
      </c>
      <c r="B253" s="20">
        <v>1.3520000000000001</v>
      </c>
    </row>
    <row r="254" spans="1:2" x14ac:dyDescent="0.2">
      <c r="A254" s="21">
        <v>103</v>
      </c>
      <c r="B254" s="20">
        <v>1.351</v>
      </c>
    </row>
    <row r="255" spans="1:2" x14ac:dyDescent="0.2">
      <c r="A255" s="21">
        <v>103.25</v>
      </c>
      <c r="B255" s="20">
        <v>1.35</v>
      </c>
    </row>
    <row r="256" spans="1:2" x14ac:dyDescent="0.2">
      <c r="A256" s="21">
        <v>103.5</v>
      </c>
      <c r="B256" s="20">
        <v>1.349</v>
      </c>
    </row>
    <row r="257" spans="1:2" x14ac:dyDescent="0.2">
      <c r="A257" s="21">
        <v>103.75</v>
      </c>
      <c r="B257" s="20">
        <v>1.3480000000000001</v>
      </c>
    </row>
    <row r="258" spans="1:2" x14ac:dyDescent="0.2">
      <c r="A258" s="21">
        <v>104</v>
      </c>
      <c r="B258" s="20">
        <v>1.3480000000000001</v>
      </c>
    </row>
    <row r="259" spans="1:2" x14ac:dyDescent="0.2">
      <c r="A259" s="21">
        <v>104.25</v>
      </c>
      <c r="B259" s="20">
        <v>1.347</v>
      </c>
    </row>
    <row r="260" spans="1:2" x14ac:dyDescent="0.2">
      <c r="A260" s="21">
        <v>104.5</v>
      </c>
      <c r="B260" s="20">
        <v>1.3460000000000001</v>
      </c>
    </row>
    <row r="261" spans="1:2" x14ac:dyDescent="0.2">
      <c r="A261" s="21">
        <v>104.75</v>
      </c>
      <c r="B261" s="20">
        <v>1.345</v>
      </c>
    </row>
    <row r="262" spans="1:2" x14ac:dyDescent="0.2">
      <c r="A262" s="21">
        <v>105</v>
      </c>
      <c r="B262" s="20">
        <v>1.3440000000000001</v>
      </c>
    </row>
    <row r="263" spans="1:2" x14ac:dyDescent="0.2">
      <c r="A263" s="21">
        <v>105.25</v>
      </c>
      <c r="B263" s="20">
        <v>1.343</v>
      </c>
    </row>
    <row r="264" spans="1:2" x14ac:dyDescent="0.2">
      <c r="A264" s="21">
        <v>105.5</v>
      </c>
      <c r="B264" s="20">
        <v>1.3420000000000001</v>
      </c>
    </row>
    <row r="265" spans="1:2" x14ac:dyDescent="0.2">
      <c r="A265" s="21">
        <v>105.75</v>
      </c>
      <c r="B265" s="20">
        <v>1.341</v>
      </c>
    </row>
    <row r="266" spans="1:2" x14ac:dyDescent="0.2">
      <c r="A266" s="21">
        <v>106</v>
      </c>
      <c r="B266" s="20">
        <v>1.34</v>
      </c>
    </row>
    <row r="267" spans="1:2" x14ac:dyDescent="0.2">
      <c r="A267" s="21">
        <v>106.25</v>
      </c>
      <c r="B267" s="20">
        <v>1.339</v>
      </c>
    </row>
    <row r="268" spans="1:2" x14ac:dyDescent="0.2">
      <c r="A268" s="21">
        <v>106.5</v>
      </c>
      <c r="B268" s="20">
        <v>1.3380000000000001</v>
      </c>
    </row>
    <row r="269" spans="1:2" x14ac:dyDescent="0.2">
      <c r="A269" s="21">
        <v>106.75</v>
      </c>
      <c r="B269" s="20">
        <v>1.3380000000000001</v>
      </c>
    </row>
    <row r="270" spans="1:2" x14ac:dyDescent="0.2">
      <c r="A270" s="21">
        <v>107</v>
      </c>
      <c r="B270" s="20">
        <v>1.337</v>
      </c>
    </row>
    <row r="271" spans="1:2" x14ac:dyDescent="0.2">
      <c r="A271" s="21">
        <v>107.25</v>
      </c>
      <c r="B271" s="20">
        <v>1.3360000000000001</v>
      </c>
    </row>
    <row r="272" spans="1:2" x14ac:dyDescent="0.2">
      <c r="A272" s="21">
        <v>107.5</v>
      </c>
      <c r="B272" s="20">
        <v>1.335</v>
      </c>
    </row>
    <row r="273" spans="1:2" x14ac:dyDescent="0.2">
      <c r="A273" s="21">
        <v>107.75</v>
      </c>
      <c r="B273" s="20">
        <v>1.3340000000000001</v>
      </c>
    </row>
    <row r="274" spans="1:2" x14ac:dyDescent="0.2">
      <c r="A274" s="21">
        <v>108</v>
      </c>
      <c r="B274" s="20">
        <v>1.333</v>
      </c>
    </row>
    <row r="275" spans="1:2" x14ac:dyDescent="0.2">
      <c r="A275" s="21">
        <v>108.25</v>
      </c>
      <c r="B275" s="20">
        <v>1.3320000000000001</v>
      </c>
    </row>
    <row r="276" spans="1:2" x14ac:dyDescent="0.2">
      <c r="A276" s="21">
        <v>108.5</v>
      </c>
      <c r="B276" s="20">
        <v>1.331</v>
      </c>
    </row>
    <row r="277" spans="1:2" x14ac:dyDescent="0.2">
      <c r="A277" s="21">
        <v>108.75</v>
      </c>
      <c r="B277" s="20">
        <v>1.331</v>
      </c>
    </row>
    <row r="278" spans="1:2" x14ac:dyDescent="0.2">
      <c r="A278" s="21">
        <v>109</v>
      </c>
      <c r="B278" s="20">
        <v>1.33</v>
      </c>
    </row>
    <row r="279" spans="1:2" x14ac:dyDescent="0.2">
      <c r="A279" s="21">
        <v>109.25</v>
      </c>
      <c r="B279" s="20">
        <v>1.329</v>
      </c>
    </row>
    <row r="280" spans="1:2" x14ac:dyDescent="0.2">
      <c r="A280" s="21">
        <v>109.5</v>
      </c>
      <c r="B280" s="20">
        <v>1.3280000000000001</v>
      </c>
    </row>
    <row r="281" spans="1:2" x14ac:dyDescent="0.2">
      <c r="A281" s="21">
        <v>109.75</v>
      </c>
      <c r="B281" s="20">
        <v>1.327</v>
      </c>
    </row>
    <row r="282" spans="1:2" x14ac:dyDescent="0.2">
      <c r="A282" s="21">
        <v>110</v>
      </c>
      <c r="B282" s="20">
        <v>1.3260000000000001</v>
      </c>
    </row>
    <row r="283" spans="1:2" x14ac:dyDescent="0.2">
      <c r="A283" s="21">
        <v>110.25</v>
      </c>
      <c r="B283" s="20">
        <v>1.325</v>
      </c>
    </row>
    <row r="284" spans="1:2" x14ac:dyDescent="0.2">
      <c r="A284" s="21">
        <v>110.5</v>
      </c>
      <c r="B284" s="20">
        <v>1.3240000000000001</v>
      </c>
    </row>
    <row r="285" spans="1:2" x14ac:dyDescent="0.2">
      <c r="A285" s="21">
        <v>110.75</v>
      </c>
      <c r="B285" s="20">
        <v>1.323</v>
      </c>
    </row>
    <row r="286" spans="1:2" x14ac:dyDescent="0.2">
      <c r="A286" s="21">
        <v>111</v>
      </c>
      <c r="B286" s="20">
        <v>1.323</v>
      </c>
    </row>
    <row r="287" spans="1:2" x14ac:dyDescent="0.2">
      <c r="A287" s="21">
        <v>111.25</v>
      </c>
      <c r="B287" s="20">
        <v>1.3220000000000001</v>
      </c>
    </row>
    <row r="288" spans="1:2" x14ac:dyDescent="0.2">
      <c r="A288" s="21">
        <v>111.5</v>
      </c>
      <c r="B288" s="20">
        <v>1.321</v>
      </c>
    </row>
    <row r="289" spans="1:2" x14ac:dyDescent="0.2">
      <c r="A289" s="21">
        <v>111.75</v>
      </c>
      <c r="B289" s="20">
        <v>1.321</v>
      </c>
    </row>
    <row r="290" spans="1:2" x14ac:dyDescent="0.2">
      <c r="A290" s="21">
        <v>112</v>
      </c>
      <c r="B290" s="20">
        <v>1.32</v>
      </c>
    </row>
    <row r="291" spans="1:2" x14ac:dyDescent="0.2">
      <c r="A291" s="21">
        <v>112.25</v>
      </c>
      <c r="B291" s="20">
        <v>1.319</v>
      </c>
    </row>
    <row r="292" spans="1:2" x14ac:dyDescent="0.2">
      <c r="A292" s="21">
        <v>112.5</v>
      </c>
      <c r="B292" s="20">
        <v>1.319</v>
      </c>
    </row>
    <row r="293" spans="1:2" x14ac:dyDescent="0.2">
      <c r="A293" s="21">
        <v>112.75</v>
      </c>
      <c r="B293" s="20">
        <v>1.3180000000000001</v>
      </c>
    </row>
    <row r="294" spans="1:2" x14ac:dyDescent="0.2">
      <c r="A294" s="21">
        <v>113</v>
      </c>
      <c r="B294" s="20">
        <v>1.3180000000000001</v>
      </c>
    </row>
    <row r="295" spans="1:2" x14ac:dyDescent="0.2">
      <c r="A295" s="21">
        <v>113.25</v>
      </c>
      <c r="B295" s="20">
        <v>1.3169999999999999</v>
      </c>
    </row>
    <row r="296" spans="1:2" x14ac:dyDescent="0.2">
      <c r="A296" s="21">
        <v>113.5</v>
      </c>
      <c r="B296" s="20">
        <v>1.3169999999999999</v>
      </c>
    </row>
    <row r="297" spans="1:2" x14ac:dyDescent="0.2">
      <c r="A297" s="21">
        <v>113.75</v>
      </c>
      <c r="B297" s="20">
        <v>1.3160000000000001</v>
      </c>
    </row>
    <row r="298" spans="1:2" x14ac:dyDescent="0.2">
      <c r="A298" s="21">
        <v>114</v>
      </c>
      <c r="B298" s="20">
        <v>1.3160000000000001</v>
      </c>
    </row>
    <row r="299" spans="1:2" x14ac:dyDescent="0.2">
      <c r="A299" s="21">
        <v>114.25</v>
      </c>
      <c r="B299" s="20">
        <v>1.3149999999999999</v>
      </c>
    </row>
    <row r="300" spans="1:2" x14ac:dyDescent="0.2">
      <c r="A300" s="21">
        <v>114.5</v>
      </c>
      <c r="B300" s="20">
        <v>1.3149999999999999</v>
      </c>
    </row>
    <row r="301" spans="1:2" x14ac:dyDescent="0.2">
      <c r="A301" s="21">
        <v>114.75</v>
      </c>
      <c r="B301" s="20">
        <v>1.3140000000000001</v>
      </c>
    </row>
    <row r="302" spans="1:2" x14ac:dyDescent="0.2">
      <c r="A302" s="21">
        <v>115</v>
      </c>
      <c r="B302" s="20">
        <v>1.3140000000000001</v>
      </c>
    </row>
    <row r="303" spans="1:2" x14ac:dyDescent="0.2">
      <c r="A303" s="21">
        <v>115.25</v>
      </c>
      <c r="B303" s="20">
        <v>1.3129999999999999</v>
      </c>
    </row>
    <row r="304" spans="1:2" x14ac:dyDescent="0.2">
      <c r="A304" s="21">
        <v>115.5</v>
      </c>
      <c r="B304" s="20">
        <v>1.3129999999999999</v>
      </c>
    </row>
    <row r="305" spans="1:2" x14ac:dyDescent="0.2">
      <c r="A305" s="21">
        <v>115.75</v>
      </c>
      <c r="B305" s="20">
        <v>1.3120000000000001</v>
      </c>
    </row>
    <row r="306" spans="1:2" x14ac:dyDescent="0.2">
      <c r="A306" s="21">
        <v>116</v>
      </c>
      <c r="B306" s="20">
        <v>1.3120000000000001</v>
      </c>
    </row>
    <row r="307" spans="1:2" x14ac:dyDescent="0.2">
      <c r="A307" s="21">
        <v>116.25</v>
      </c>
      <c r="B307" s="20">
        <v>1.3109999999999999</v>
      </c>
    </row>
    <row r="308" spans="1:2" x14ac:dyDescent="0.2">
      <c r="A308" s="21">
        <v>116.5</v>
      </c>
      <c r="B308" s="20">
        <v>1.3109999999999999</v>
      </c>
    </row>
    <row r="309" spans="1:2" x14ac:dyDescent="0.2">
      <c r="A309" s="21">
        <v>116.75</v>
      </c>
      <c r="B309" s="20">
        <v>1.31</v>
      </c>
    </row>
    <row r="310" spans="1:2" x14ac:dyDescent="0.2">
      <c r="A310" s="21">
        <v>117</v>
      </c>
      <c r="B310" s="20">
        <v>1.31</v>
      </c>
    </row>
    <row r="311" spans="1:2" x14ac:dyDescent="0.2">
      <c r="A311" s="21">
        <v>117.25</v>
      </c>
      <c r="B311" s="20">
        <v>1.3089999999999999</v>
      </c>
    </row>
    <row r="312" spans="1:2" x14ac:dyDescent="0.2">
      <c r="A312" s="21">
        <v>117.5</v>
      </c>
      <c r="B312" s="20">
        <v>1.3089999999999999</v>
      </c>
    </row>
    <row r="313" spans="1:2" x14ac:dyDescent="0.2">
      <c r="A313" s="21">
        <v>117.75</v>
      </c>
      <c r="B313" s="20">
        <v>1.3089999999999999</v>
      </c>
    </row>
    <row r="314" spans="1:2" x14ac:dyDescent="0.2">
      <c r="A314" s="21">
        <v>118</v>
      </c>
      <c r="B314" s="20">
        <v>1.3080000000000001</v>
      </c>
    </row>
    <row r="315" spans="1:2" x14ac:dyDescent="0.2">
      <c r="A315" s="21">
        <v>118.25</v>
      </c>
      <c r="B315" s="20">
        <v>1.3080000000000001</v>
      </c>
    </row>
    <row r="316" spans="1:2" x14ac:dyDescent="0.2">
      <c r="A316" s="21">
        <v>118.5</v>
      </c>
      <c r="B316" s="20">
        <v>1.3080000000000001</v>
      </c>
    </row>
    <row r="317" spans="1:2" x14ac:dyDescent="0.2">
      <c r="A317" s="21">
        <v>118.75</v>
      </c>
      <c r="B317" s="20">
        <v>1.3069999999999999</v>
      </c>
    </row>
    <row r="318" spans="1:2" x14ac:dyDescent="0.2">
      <c r="A318" s="21">
        <v>119</v>
      </c>
      <c r="B318" s="20">
        <v>1.3069999999999999</v>
      </c>
    </row>
    <row r="319" spans="1:2" x14ac:dyDescent="0.2">
      <c r="A319" s="21">
        <v>119.25</v>
      </c>
      <c r="B319" s="20">
        <v>1.306</v>
      </c>
    </row>
    <row r="320" spans="1:2" x14ac:dyDescent="0.2">
      <c r="A320" s="21">
        <v>119.5</v>
      </c>
      <c r="B320" s="20">
        <v>1.306</v>
      </c>
    </row>
    <row r="321" spans="1:2" x14ac:dyDescent="0.2">
      <c r="A321" s="21">
        <v>119.75</v>
      </c>
      <c r="B321" s="20">
        <v>1.3049999999999999</v>
      </c>
    </row>
    <row r="322" spans="1:2" x14ac:dyDescent="0.2">
      <c r="A322" s="21">
        <v>999.99</v>
      </c>
      <c r="B322" s="20">
        <v>1.306</v>
      </c>
    </row>
    <row r="323" spans="1:2" x14ac:dyDescent="0.2">
      <c r="A323" s="21">
        <v>120</v>
      </c>
      <c r="B323" s="20">
        <v>1.3049999999999999</v>
      </c>
    </row>
    <row r="324" spans="1:2" x14ac:dyDescent="0.2">
      <c r="A324" s="21">
        <v>120.25</v>
      </c>
      <c r="B324" s="20">
        <v>1.3049999999999999</v>
      </c>
    </row>
    <row r="325" spans="1:2" x14ac:dyDescent="0.2">
      <c r="A325" s="21">
        <v>120.5</v>
      </c>
      <c r="B325" s="20">
        <v>1.304</v>
      </c>
    </row>
    <row r="326" spans="1:2" x14ac:dyDescent="0.2">
      <c r="A326" s="21">
        <v>120.75</v>
      </c>
      <c r="B326" s="20">
        <v>1.304</v>
      </c>
    </row>
    <row r="327" spans="1:2" x14ac:dyDescent="0.2">
      <c r="A327" s="21">
        <v>121</v>
      </c>
      <c r="B327" s="20">
        <v>1.304</v>
      </c>
    </row>
    <row r="328" spans="1:2" x14ac:dyDescent="0.2">
      <c r="A328" s="21">
        <v>121.25</v>
      </c>
      <c r="B328" s="20">
        <v>1.3029999999999999</v>
      </c>
    </row>
    <row r="329" spans="1:2" x14ac:dyDescent="0.2">
      <c r="A329" s="21">
        <v>121.5</v>
      </c>
      <c r="B329" s="20">
        <v>1.3029999999999999</v>
      </c>
    </row>
    <row r="330" spans="1:2" x14ac:dyDescent="0.2">
      <c r="A330" s="21">
        <v>121.75</v>
      </c>
      <c r="B330" s="20">
        <v>1.3029999999999999</v>
      </c>
    </row>
    <row r="331" spans="1:2" x14ac:dyDescent="0.2">
      <c r="A331" s="21">
        <v>122</v>
      </c>
      <c r="B331" s="20">
        <v>1.302</v>
      </c>
    </row>
    <row r="332" spans="1:2" x14ac:dyDescent="0.2">
      <c r="A332" s="21">
        <v>122.25</v>
      </c>
      <c r="B332" s="20">
        <v>1.302</v>
      </c>
    </row>
    <row r="333" spans="1:2" x14ac:dyDescent="0.2">
      <c r="A333" s="21">
        <v>122.5</v>
      </c>
      <c r="B333" s="20">
        <v>1.302</v>
      </c>
    </row>
    <row r="334" spans="1:2" x14ac:dyDescent="0.2">
      <c r="A334" s="21">
        <v>122.75</v>
      </c>
      <c r="B334" s="20">
        <v>1.3009999999999999</v>
      </c>
    </row>
    <row r="335" spans="1:2" x14ac:dyDescent="0.2">
      <c r="A335" s="21">
        <v>123</v>
      </c>
      <c r="B335" s="20">
        <v>1.3009999999999999</v>
      </c>
    </row>
    <row r="336" spans="1:2" x14ac:dyDescent="0.2">
      <c r="A336" s="21">
        <v>123.25</v>
      </c>
      <c r="B336" s="20">
        <v>1.3009999999999999</v>
      </c>
    </row>
    <row r="337" spans="1:2" x14ac:dyDescent="0.2">
      <c r="A337" s="21">
        <v>123.5</v>
      </c>
      <c r="B337" s="20">
        <v>1.3009999999999999</v>
      </c>
    </row>
    <row r="338" spans="1:2" x14ac:dyDescent="0.2">
      <c r="A338" s="21">
        <v>123.75</v>
      </c>
      <c r="B338" s="20">
        <v>1.3</v>
      </c>
    </row>
    <row r="339" spans="1:2" x14ac:dyDescent="0.2">
      <c r="A339" s="21">
        <v>124</v>
      </c>
      <c r="B339" s="20">
        <v>1.3</v>
      </c>
    </row>
    <row r="340" spans="1:2" x14ac:dyDescent="0.2">
      <c r="A340" s="21">
        <v>124.25</v>
      </c>
      <c r="B340" s="20">
        <v>1.3</v>
      </c>
    </row>
    <row r="341" spans="1:2" x14ac:dyDescent="0.2">
      <c r="A341" s="21">
        <v>124.5</v>
      </c>
      <c r="B341" s="20">
        <v>1.2989999999999999</v>
      </c>
    </row>
    <row r="342" spans="1:2" x14ac:dyDescent="0.2">
      <c r="A342" s="21">
        <v>124.75</v>
      </c>
      <c r="B342" s="20">
        <v>1.2989999999999999</v>
      </c>
    </row>
    <row r="343" spans="1:2" x14ac:dyDescent="0.2">
      <c r="A343" s="21">
        <v>125</v>
      </c>
      <c r="B343" s="20">
        <v>1.2989999999999999</v>
      </c>
    </row>
    <row r="344" spans="1:2" x14ac:dyDescent="0.2">
      <c r="A344" s="21">
        <v>125.25</v>
      </c>
      <c r="B344" s="20">
        <v>1.2989999999999999</v>
      </c>
    </row>
    <row r="345" spans="1:2" x14ac:dyDescent="0.2">
      <c r="A345" s="21">
        <v>125.5</v>
      </c>
      <c r="B345" s="20">
        <v>1.298</v>
      </c>
    </row>
    <row r="346" spans="1:2" x14ac:dyDescent="0.2">
      <c r="A346" s="21">
        <v>125.75</v>
      </c>
      <c r="B346" s="20">
        <v>1.298</v>
      </c>
    </row>
    <row r="347" spans="1:2" x14ac:dyDescent="0.2">
      <c r="A347" s="21">
        <v>126</v>
      </c>
      <c r="B347" s="20">
        <v>1.298</v>
      </c>
    </row>
    <row r="348" spans="1:2" x14ac:dyDescent="0.2">
      <c r="A348" s="21">
        <v>126.25</v>
      </c>
      <c r="B348" s="20">
        <v>1.298</v>
      </c>
    </row>
    <row r="349" spans="1:2" x14ac:dyDescent="0.2">
      <c r="A349" s="21">
        <v>126.5</v>
      </c>
      <c r="B349" s="20">
        <v>1.2969999999999999</v>
      </c>
    </row>
    <row r="350" spans="1:2" x14ac:dyDescent="0.2">
      <c r="A350" s="21">
        <v>126.75</v>
      </c>
      <c r="B350" s="20">
        <v>1.2969999999999999</v>
      </c>
    </row>
    <row r="351" spans="1:2" x14ac:dyDescent="0.2">
      <c r="A351" s="21">
        <v>127</v>
      </c>
      <c r="B351" s="20">
        <v>1.2969999999999999</v>
      </c>
    </row>
    <row r="352" spans="1:2" x14ac:dyDescent="0.2">
      <c r="A352" s="21">
        <v>127.25</v>
      </c>
      <c r="B352" s="20">
        <v>1.2969999999999999</v>
      </c>
    </row>
    <row r="353" spans="1:2" x14ac:dyDescent="0.2">
      <c r="A353" s="21">
        <v>127.5</v>
      </c>
      <c r="B353" s="20">
        <v>1.296</v>
      </c>
    </row>
    <row r="354" spans="1:2" x14ac:dyDescent="0.2">
      <c r="A354" s="21">
        <v>127.75</v>
      </c>
      <c r="B354" s="20">
        <v>1.296</v>
      </c>
    </row>
    <row r="355" spans="1:2" x14ac:dyDescent="0.2">
      <c r="A355" s="21">
        <v>128</v>
      </c>
      <c r="B355" s="20">
        <v>1.296</v>
      </c>
    </row>
    <row r="356" spans="1:2" x14ac:dyDescent="0.2">
      <c r="A356" s="21">
        <v>128.25</v>
      </c>
      <c r="B356" s="20">
        <v>1.296</v>
      </c>
    </row>
    <row r="357" spans="1:2" x14ac:dyDescent="0.2">
      <c r="A357" s="21">
        <v>128.5</v>
      </c>
      <c r="B357" s="20">
        <v>1.2949999999999999</v>
      </c>
    </row>
    <row r="358" spans="1:2" x14ac:dyDescent="0.2">
      <c r="A358" s="21">
        <v>128.75</v>
      </c>
      <c r="B358" s="20">
        <v>1.2949999999999999</v>
      </c>
    </row>
    <row r="359" spans="1:2" x14ac:dyDescent="0.2">
      <c r="A359" s="21">
        <v>129</v>
      </c>
      <c r="B359" s="20">
        <v>1.2949999999999999</v>
      </c>
    </row>
    <row r="360" spans="1:2" x14ac:dyDescent="0.2">
      <c r="A360" s="21">
        <v>129.25</v>
      </c>
      <c r="B360" s="20">
        <v>1.2949999999999999</v>
      </c>
    </row>
    <row r="361" spans="1:2" x14ac:dyDescent="0.2">
      <c r="A361" s="21">
        <v>129.5</v>
      </c>
      <c r="B361" s="20">
        <v>1.2949999999999999</v>
      </c>
    </row>
    <row r="362" spans="1:2" x14ac:dyDescent="0.2">
      <c r="A362" s="21">
        <v>129.75</v>
      </c>
      <c r="B362" s="20">
        <v>1.294</v>
      </c>
    </row>
    <row r="363" spans="1:2" x14ac:dyDescent="0.2">
      <c r="A363" s="21">
        <v>130</v>
      </c>
      <c r="B363" s="20">
        <v>1.294</v>
      </c>
    </row>
    <row r="364" spans="1:2" x14ac:dyDescent="0.2">
      <c r="A364" s="21">
        <v>130.25</v>
      </c>
      <c r="B364" s="20">
        <v>1.294</v>
      </c>
    </row>
    <row r="365" spans="1:2" x14ac:dyDescent="0.2">
      <c r="A365" s="21">
        <v>130.5</v>
      </c>
      <c r="B365" s="20">
        <v>1.294</v>
      </c>
    </row>
    <row r="366" spans="1:2" x14ac:dyDescent="0.2">
      <c r="A366" s="21">
        <v>130.75</v>
      </c>
      <c r="B366" s="20">
        <v>1.2929999999999999</v>
      </c>
    </row>
    <row r="367" spans="1:2" x14ac:dyDescent="0.2">
      <c r="A367" s="21">
        <v>131</v>
      </c>
      <c r="B367" s="20">
        <v>1.2929999999999999</v>
      </c>
    </row>
    <row r="368" spans="1:2" x14ac:dyDescent="0.2">
      <c r="A368" s="21">
        <v>131.25</v>
      </c>
      <c r="B368" s="20">
        <v>1.2929999999999999</v>
      </c>
    </row>
    <row r="369" spans="1:2" x14ac:dyDescent="0.2">
      <c r="A369" s="21">
        <v>131.5</v>
      </c>
      <c r="B369" s="20">
        <v>1.2929999999999999</v>
      </c>
    </row>
    <row r="370" spans="1:2" x14ac:dyDescent="0.2">
      <c r="A370" s="21">
        <v>131.75</v>
      </c>
      <c r="B370" s="20">
        <v>1.292</v>
      </c>
    </row>
    <row r="371" spans="1:2" x14ac:dyDescent="0.2">
      <c r="A371" s="21">
        <v>132</v>
      </c>
      <c r="B371" s="20">
        <v>1.292</v>
      </c>
    </row>
    <row r="372" spans="1:2" x14ac:dyDescent="0.2">
      <c r="A372" s="21">
        <v>132.25</v>
      </c>
      <c r="B372" s="20">
        <v>1.292</v>
      </c>
    </row>
    <row r="373" spans="1:2" x14ac:dyDescent="0.2">
      <c r="A373" s="21">
        <v>132.5</v>
      </c>
      <c r="B373" s="20">
        <v>1.292</v>
      </c>
    </row>
    <row r="374" spans="1:2" x14ac:dyDescent="0.2">
      <c r="A374" s="21">
        <v>132.75</v>
      </c>
      <c r="B374" s="20">
        <v>1.292</v>
      </c>
    </row>
    <row r="375" spans="1:2" x14ac:dyDescent="0.2">
      <c r="A375" s="21">
        <v>133</v>
      </c>
      <c r="B375" s="20">
        <v>1.292</v>
      </c>
    </row>
    <row r="376" spans="1:2" x14ac:dyDescent="0.2">
      <c r="A376" s="21">
        <v>133.25</v>
      </c>
      <c r="B376" s="20">
        <v>1.2909999999999999</v>
      </c>
    </row>
    <row r="377" spans="1:2" x14ac:dyDescent="0.2">
      <c r="A377" s="21">
        <v>133.5</v>
      </c>
      <c r="B377" s="20">
        <v>1.2909999999999999</v>
      </c>
    </row>
    <row r="378" spans="1:2" x14ac:dyDescent="0.2">
      <c r="A378" s="21">
        <v>133.75</v>
      </c>
      <c r="B378" s="20">
        <v>1.2909999999999999</v>
      </c>
    </row>
    <row r="379" spans="1:2" x14ac:dyDescent="0.2">
      <c r="A379" s="21">
        <v>134</v>
      </c>
      <c r="B379" s="20">
        <v>1.2909999999999999</v>
      </c>
    </row>
    <row r="380" spans="1:2" x14ac:dyDescent="0.2">
      <c r="A380" s="21">
        <v>134.25</v>
      </c>
      <c r="B380" s="20">
        <v>1.2909999999999999</v>
      </c>
    </row>
    <row r="381" spans="1:2" x14ac:dyDescent="0.2">
      <c r="A381" s="21">
        <v>134.5</v>
      </c>
      <c r="B381" s="20">
        <v>1.2909999999999999</v>
      </c>
    </row>
    <row r="382" spans="1:2" x14ac:dyDescent="0.2">
      <c r="A382" s="21">
        <v>134.75</v>
      </c>
      <c r="B382" s="20">
        <v>1.29</v>
      </c>
    </row>
    <row r="383" spans="1:2" x14ac:dyDescent="0.2">
      <c r="A383" s="21">
        <v>135</v>
      </c>
      <c r="B383" s="20">
        <v>1.29</v>
      </c>
    </row>
    <row r="384" spans="1:2" x14ac:dyDescent="0.2">
      <c r="A384" s="21">
        <v>135.25</v>
      </c>
      <c r="B384" s="20">
        <v>1.29</v>
      </c>
    </row>
    <row r="385" spans="1:2" x14ac:dyDescent="0.2">
      <c r="A385" s="21">
        <v>135.5</v>
      </c>
      <c r="B385" s="20">
        <v>1.29</v>
      </c>
    </row>
    <row r="386" spans="1:2" x14ac:dyDescent="0.2">
      <c r="A386" s="21">
        <v>135.75</v>
      </c>
      <c r="B386" s="20">
        <v>1.29</v>
      </c>
    </row>
    <row r="387" spans="1:2" x14ac:dyDescent="0.2">
      <c r="A387" s="21">
        <v>136</v>
      </c>
      <c r="B387" s="20">
        <v>1.29</v>
      </c>
    </row>
    <row r="388" spans="1:2" x14ac:dyDescent="0.2">
      <c r="A388" s="21">
        <v>136.25</v>
      </c>
      <c r="B388" s="20">
        <v>1.2889999999999999</v>
      </c>
    </row>
    <row r="389" spans="1:2" x14ac:dyDescent="0.2">
      <c r="A389" s="21">
        <v>136.5</v>
      </c>
      <c r="B389" s="20">
        <v>1.2889999999999999</v>
      </c>
    </row>
    <row r="390" spans="1:2" x14ac:dyDescent="0.2">
      <c r="A390" s="21">
        <v>136.75</v>
      </c>
      <c r="B390" s="20">
        <v>1.2889999999999999</v>
      </c>
    </row>
    <row r="391" spans="1:2" x14ac:dyDescent="0.2">
      <c r="A391" s="21">
        <v>137</v>
      </c>
      <c r="B391" s="20">
        <v>1.2889999999999999</v>
      </c>
    </row>
    <row r="392" spans="1:2" x14ac:dyDescent="0.2">
      <c r="A392" s="21">
        <v>137.25</v>
      </c>
      <c r="B392" s="20">
        <v>1.2889999999999999</v>
      </c>
    </row>
    <row r="393" spans="1:2" x14ac:dyDescent="0.2">
      <c r="A393" s="21">
        <v>137.5</v>
      </c>
      <c r="B393" s="20">
        <v>1.2889999999999999</v>
      </c>
    </row>
    <row r="394" spans="1:2" x14ac:dyDescent="0.2">
      <c r="A394" s="21">
        <v>137.75</v>
      </c>
      <c r="B394" s="20">
        <v>1.2889999999999999</v>
      </c>
    </row>
    <row r="395" spans="1:2" x14ac:dyDescent="0.2">
      <c r="A395" s="21">
        <v>138</v>
      </c>
      <c r="B395" s="20">
        <v>1.288</v>
      </c>
    </row>
    <row r="396" spans="1:2" x14ac:dyDescent="0.2">
      <c r="A396" s="21">
        <v>138.25</v>
      </c>
      <c r="B396" s="20">
        <v>1.288</v>
      </c>
    </row>
    <row r="397" spans="1:2" x14ac:dyDescent="0.2">
      <c r="A397" s="21">
        <v>138.5</v>
      </c>
      <c r="B397" s="20">
        <v>1.288</v>
      </c>
    </row>
    <row r="398" spans="1:2" x14ac:dyDescent="0.2">
      <c r="A398" s="21">
        <v>138.75</v>
      </c>
      <c r="B398" s="20">
        <v>1.288</v>
      </c>
    </row>
    <row r="399" spans="1:2" x14ac:dyDescent="0.2">
      <c r="A399" s="21">
        <v>139</v>
      </c>
      <c r="B399" s="20">
        <v>1.288</v>
      </c>
    </row>
    <row r="400" spans="1:2" x14ac:dyDescent="0.2">
      <c r="A400" s="21">
        <v>139.25</v>
      </c>
      <c r="B400" s="20">
        <v>1.288</v>
      </c>
    </row>
    <row r="401" spans="1:2" x14ac:dyDescent="0.2">
      <c r="A401" s="21">
        <v>139.5</v>
      </c>
      <c r="B401" s="20">
        <v>1.288</v>
      </c>
    </row>
    <row r="402" spans="1:2" x14ac:dyDescent="0.2">
      <c r="A402" s="21">
        <v>139.75</v>
      </c>
      <c r="B402" s="20">
        <v>1.288</v>
      </c>
    </row>
    <row r="403" spans="1:2" x14ac:dyDescent="0.2">
      <c r="A403" s="21">
        <v>140</v>
      </c>
      <c r="B403" s="20">
        <v>1.2869999999999999</v>
      </c>
    </row>
    <row r="404" spans="1:2" x14ac:dyDescent="0.2">
      <c r="A404" s="21">
        <v>140.25</v>
      </c>
      <c r="B404" s="20">
        <v>1.2869999999999999</v>
      </c>
    </row>
    <row r="405" spans="1:2" x14ac:dyDescent="0.2">
      <c r="A405" s="21">
        <v>140.5</v>
      </c>
      <c r="B405" s="20">
        <v>1.2869999999999999</v>
      </c>
    </row>
    <row r="406" spans="1:2" x14ac:dyDescent="0.2">
      <c r="A406" s="21">
        <v>140.75</v>
      </c>
      <c r="B406" s="20">
        <v>1.2869999999999999</v>
      </c>
    </row>
    <row r="407" spans="1:2" x14ac:dyDescent="0.2">
      <c r="A407" s="21">
        <v>141</v>
      </c>
      <c r="B407" s="20">
        <v>1.2869999999999999</v>
      </c>
    </row>
    <row r="408" spans="1:2" x14ac:dyDescent="0.2">
      <c r="A408" s="21">
        <v>141.25</v>
      </c>
      <c r="B408" s="20">
        <v>1.2869999999999999</v>
      </c>
    </row>
    <row r="409" spans="1:2" x14ac:dyDescent="0.2">
      <c r="A409" s="21">
        <v>141.5</v>
      </c>
      <c r="B409" s="20">
        <v>1.2869999999999999</v>
      </c>
    </row>
    <row r="410" spans="1:2" x14ac:dyDescent="0.2">
      <c r="A410" s="21">
        <v>141.75</v>
      </c>
      <c r="B410" s="20">
        <v>1.2869999999999999</v>
      </c>
    </row>
    <row r="411" spans="1:2" x14ac:dyDescent="0.2">
      <c r="A411" s="21">
        <v>142</v>
      </c>
      <c r="B411" s="20">
        <v>1.2869999999999999</v>
      </c>
    </row>
    <row r="412" spans="1:2" x14ac:dyDescent="0.2">
      <c r="A412" s="21">
        <v>142.25</v>
      </c>
      <c r="B412" s="20">
        <v>1.2869999999999999</v>
      </c>
    </row>
    <row r="413" spans="1:2" x14ac:dyDescent="0.2">
      <c r="A413" s="21">
        <v>142.5</v>
      </c>
      <c r="B413" s="20">
        <v>1.286</v>
      </c>
    </row>
    <row r="414" spans="1:2" x14ac:dyDescent="0.2">
      <c r="A414" s="21">
        <v>142.75</v>
      </c>
      <c r="B414" s="20">
        <v>1.286</v>
      </c>
    </row>
    <row r="415" spans="1:2" x14ac:dyDescent="0.2">
      <c r="A415" s="21">
        <v>143</v>
      </c>
      <c r="B415" s="20">
        <v>1.286</v>
      </c>
    </row>
    <row r="416" spans="1:2" x14ac:dyDescent="0.2">
      <c r="A416" s="21">
        <v>143.25</v>
      </c>
      <c r="B416" s="20">
        <v>1.286</v>
      </c>
    </row>
    <row r="417" spans="1:2" x14ac:dyDescent="0.2">
      <c r="A417" s="21">
        <v>143.5</v>
      </c>
      <c r="B417" s="20">
        <v>1.286</v>
      </c>
    </row>
    <row r="418" spans="1:2" x14ac:dyDescent="0.2">
      <c r="A418" s="21">
        <v>143.75</v>
      </c>
      <c r="B418" s="20">
        <v>1.286</v>
      </c>
    </row>
    <row r="419" spans="1:2" x14ac:dyDescent="0.2">
      <c r="A419" s="21">
        <v>144</v>
      </c>
      <c r="B419" s="20">
        <v>1.286</v>
      </c>
    </row>
    <row r="420" spans="1:2" x14ac:dyDescent="0.2">
      <c r="A420" s="21">
        <v>144.25</v>
      </c>
      <c r="B420" s="20">
        <v>1.286</v>
      </c>
    </row>
    <row r="421" spans="1:2" x14ac:dyDescent="0.2">
      <c r="A421" s="21">
        <v>144.5</v>
      </c>
      <c r="B421" s="20">
        <v>1.286</v>
      </c>
    </row>
    <row r="422" spans="1:2" x14ac:dyDescent="0.2">
      <c r="A422" s="21">
        <v>144.75</v>
      </c>
      <c r="B422" s="20">
        <v>1.286</v>
      </c>
    </row>
    <row r="423" spans="1:2" x14ac:dyDescent="0.2">
      <c r="A423" s="21">
        <v>145</v>
      </c>
      <c r="B423" s="20">
        <v>1.286</v>
      </c>
    </row>
    <row r="424" spans="1:2" x14ac:dyDescent="0.2">
      <c r="A424" s="21">
        <v>145.25</v>
      </c>
      <c r="B424" s="20">
        <v>1.2849999999999999</v>
      </c>
    </row>
    <row r="425" spans="1:2" x14ac:dyDescent="0.2">
      <c r="A425" s="21">
        <v>145.5</v>
      </c>
      <c r="B425" s="20">
        <v>1.2849999999999999</v>
      </c>
    </row>
    <row r="426" spans="1:2" x14ac:dyDescent="0.2">
      <c r="A426" s="21">
        <v>145.75</v>
      </c>
      <c r="B426" s="20">
        <v>1.2849999999999999</v>
      </c>
    </row>
    <row r="427" spans="1:2" x14ac:dyDescent="0.2">
      <c r="A427" s="21">
        <v>146</v>
      </c>
      <c r="B427" s="20">
        <v>1.2849999999999999</v>
      </c>
    </row>
    <row r="428" spans="1:2" x14ac:dyDescent="0.2">
      <c r="A428" s="21">
        <v>146.25</v>
      </c>
      <c r="B428" s="20">
        <v>1.2849999999999999</v>
      </c>
    </row>
    <row r="429" spans="1:2" x14ac:dyDescent="0.2">
      <c r="A429" s="21">
        <v>146.5</v>
      </c>
      <c r="B429" s="20">
        <v>1.2849999999999999</v>
      </c>
    </row>
    <row r="430" spans="1:2" x14ac:dyDescent="0.2">
      <c r="A430" s="21">
        <v>146.75</v>
      </c>
      <c r="B430" s="20">
        <v>1.2849999999999999</v>
      </c>
    </row>
    <row r="431" spans="1:2" x14ac:dyDescent="0.2">
      <c r="A431" s="21">
        <v>147</v>
      </c>
      <c r="B431" s="20">
        <v>1.2849999999999999</v>
      </c>
    </row>
    <row r="432" spans="1:2" x14ac:dyDescent="0.2">
      <c r="A432" s="21">
        <v>147.25</v>
      </c>
      <c r="B432" s="20">
        <v>1.2849999999999999</v>
      </c>
    </row>
    <row r="433" spans="1:2" x14ac:dyDescent="0.2">
      <c r="A433" s="21">
        <v>147.5</v>
      </c>
      <c r="B433" s="20">
        <v>1.2849999999999999</v>
      </c>
    </row>
    <row r="434" spans="1:2" x14ac:dyDescent="0.2">
      <c r="A434" s="21">
        <v>147.75</v>
      </c>
      <c r="B434" s="20">
        <v>1.2849999999999999</v>
      </c>
    </row>
    <row r="435" spans="1:2" x14ac:dyDescent="0.2">
      <c r="A435" s="21">
        <v>148</v>
      </c>
      <c r="B435" s="20">
        <v>1.2849999999999999</v>
      </c>
    </row>
    <row r="436" spans="1:2" x14ac:dyDescent="0.2">
      <c r="A436" s="21">
        <v>148.25</v>
      </c>
      <c r="B436" s="20">
        <v>1.284</v>
      </c>
    </row>
    <row r="437" spans="1:2" x14ac:dyDescent="0.2">
      <c r="A437" s="21">
        <v>148.5</v>
      </c>
      <c r="B437" s="20">
        <v>1.284</v>
      </c>
    </row>
    <row r="438" spans="1:2" x14ac:dyDescent="0.2">
      <c r="A438" s="21">
        <v>148.75</v>
      </c>
      <c r="B438" s="20">
        <v>1.284</v>
      </c>
    </row>
    <row r="439" spans="1:2" x14ac:dyDescent="0.2">
      <c r="A439" s="21">
        <v>149</v>
      </c>
      <c r="B439" s="20">
        <v>1.284</v>
      </c>
    </row>
    <row r="440" spans="1:2" x14ac:dyDescent="0.2">
      <c r="A440" s="21">
        <v>149.25</v>
      </c>
      <c r="B440" s="20">
        <v>1.284</v>
      </c>
    </row>
    <row r="441" spans="1:2" x14ac:dyDescent="0.2">
      <c r="A441" s="21">
        <v>149.5</v>
      </c>
      <c r="B441" s="20">
        <v>1.284</v>
      </c>
    </row>
    <row r="442" spans="1:2" x14ac:dyDescent="0.2">
      <c r="A442" s="21">
        <v>149.75</v>
      </c>
      <c r="B442" s="20">
        <v>1.284</v>
      </c>
    </row>
    <row r="443" spans="1:2" x14ac:dyDescent="0.2">
      <c r="A443" s="21">
        <v>150</v>
      </c>
      <c r="B443" s="20">
        <v>1.284</v>
      </c>
    </row>
    <row r="444" spans="1:2" x14ac:dyDescent="0.2">
      <c r="A444" s="21">
        <v>150.25</v>
      </c>
      <c r="B444" s="20">
        <v>1.284</v>
      </c>
    </row>
    <row r="445" spans="1:2" x14ac:dyDescent="0.2">
      <c r="A445" s="21">
        <v>150.5</v>
      </c>
      <c r="B445" s="20">
        <v>1.284</v>
      </c>
    </row>
    <row r="446" spans="1:2" x14ac:dyDescent="0.2">
      <c r="A446" s="21">
        <v>150.75</v>
      </c>
      <c r="B446" s="20">
        <v>1.284</v>
      </c>
    </row>
  </sheetData>
  <sheetProtection selectLockedCells="1" selectUnlockedCell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0"/>
  <sheetViews>
    <sheetView topLeftCell="A477" workbookViewId="0">
      <selection activeCell="H10" sqref="H10"/>
    </sheetView>
  </sheetViews>
  <sheetFormatPr defaultRowHeight="12.75" x14ac:dyDescent="0.2"/>
  <cols>
    <col min="1" max="1" width="31.140625" customWidth="1"/>
    <col min="2" max="2" width="3.42578125" customWidth="1"/>
    <col min="3" max="3" width="4" customWidth="1"/>
    <col min="4" max="4" width="3.42578125" customWidth="1"/>
    <col min="5" max="5" width="6.5703125" style="21" customWidth="1"/>
    <col min="6" max="6" width="4.42578125" customWidth="1"/>
  </cols>
  <sheetData>
    <row r="1" spans="1:6" x14ac:dyDescent="0.2">
      <c r="A1" s="22" t="s">
        <v>12</v>
      </c>
      <c r="B1" s="22" t="s">
        <v>13</v>
      </c>
      <c r="C1" s="22" t="s">
        <v>14</v>
      </c>
      <c r="D1" s="22" t="s">
        <v>15</v>
      </c>
      <c r="E1" s="23" t="s">
        <v>16</v>
      </c>
      <c r="F1" s="22" t="s">
        <v>17</v>
      </c>
    </row>
    <row r="2" spans="1:6" x14ac:dyDescent="0.2">
      <c r="A2" s="24" t="s">
        <v>18</v>
      </c>
      <c r="B2" s="24">
        <v>0</v>
      </c>
      <c r="C2" s="24">
        <v>1</v>
      </c>
      <c r="D2" s="24">
        <v>0</v>
      </c>
      <c r="E2" s="21">
        <v>227.5</v>
      </c>
      <c r="F2" s="24" t="s">
        <v>19</v>
      </c>
    </row>
    <row r="3" spans="1:6" x14ac:dyDescent="0.2">
      <c r="A3" s="24"/>
      <c r="B3" s="24"/>
      <c r="C3" s="24"/>
      <c r="D3" s="24"/>
      <c r="F3" s="24"/>
    </row>
    <row r="4" spans="1:6" x14ac:dyDescent="0.2">
      <c r="A4" s="24"/>
      <c r="B4" s="24"/>
      <c r="C4" s="24"/>
      <c r="D4" s="24"/>
      <c r="F4" s="24"/>
    </row>
    <row r="5" spans="1:6" x14ac:dyDescent="0.2">
      <c r="A5" s="24" t="s">
        <v>20</v>
      </c>
      <c r="B5" s="24">
        <v>0</v>
      </c>
      <c r="C5" s="24">
        <v>1</v>
      </c>
      <c r="D5" s="24">
        <v>0</v>
      </c>
      <c r="E5" s="21">
        <v>227.5</v>
      </c>
      <c r="F5" s="24" t="s">
        <v>19</v>
      </c>
    </row>
    <row r="6" spans="1:6" x14ac:dyDescent="0.2">
      <c r="A6" s="24" t="s">
        <v>21</v>
      </c>
      <c r="B6" s="24">
        <v>1</v>
      </c>
      <c r="C6" s="24">
        <v>1</v>
      </c>
      <c r="D6" s="24">
        <v>1</v>
      </c>
      <c r="E6" s="21">
        <v>227.5</v>
      </c>
      <c r="F6" s="24" t="s">
        <v>19</v>
      </c>
    </row>
    <row r="7" spans="1:6" x14ac:dyDescent="0.2">
      <c r="A7" s="24" t="s">
        <v>22</v>
      </c>
      <c r="B7" s="24">
        <v>1</v>
      </c>
      <c r="C7" s="24">
        <v>1</v>
      </c>
      <c r="D7" s="24">
        <v>1</v>
      </c>
      <c r="E7" s="21">
        <v>227.5</v>
      </c>
      <c r="F7" s="24" t="s">
        <v>19</v>
      </c>
    </row>
    <row r="8" spans="1:6" x14ac:dyDescent="0.2">
      <c r="A8" s="24" t="s">
        <v>23</v>
      </c>
      <c r="B8" s="24">
        <v>1</v>
      </c>
      <c r="C8" s="24">
        <v>1</v>
      </c>
      <c r="D8" s="24">
        <v>1</v>
      </c>
      <c r="E8" s="21">
        <v>52</v>
      </c>
      <c r="F8" s="24" t="s">
        <v>19</v>
      </c>
    </row>
    <row r="9" spans="1:6" x14ac:dyDescent="0.2">
      <c r="A9" s="24" t="s">
        <v>24</v>
      </c>
      <c r="B9" s="24">
        <v>1</v>
      </c>
      <c r="C9" s="24">
        <v>1</v>
      </c>
      <c r="D9" s="24">
        <v>1</v>
      </c>
      <c r="E9" s="21">
        <v>56</v>
      </c>
      <c r="F9" s="24" t="s">
        <v>19</v>
      </c>
    </row>
    <row r="10" spans="1:6" x14ac:dyDescent="0.2">
      <c r="A10" s="24" t="s">
        <v>25</v>
      </c>
      <c r="B10" s="24">
        <v>1</v>
      </c>
      <c r="C10" s="24">
        <v>1</v>
      </c>
      <c r="D10" s="24">
        <v>1</v>
      </c>
      <c r="E10" s="21">
        <v>60</v>
      </c>
      <c r="F10" s="24" t="s">
        <v>19</v>
      </c>
    </row>
    <row r="11" spans="1:6" x14ac:dyDescent="0.2">
      <c r="A11" s="24" t="s">
        <v>26</v>
      </c>
      <c r="B11" s="24">
        <v>1</v>
      </c>
      <c r="C11" s="24">
        <v>1</v>
      </c>
      <c r="D11" s="24">
        <v>1</v>
      </c>
      <c r="E11" s="21">
        <v>67.5</v>
      </c>
      <c r="F11" s="24" t="s">
        <v>19</v>
      </c>
    </row>
    <row r="12" spans="1:6" x14ac:dyDescent="0.2">
      <c r="A12" s="24" t="s">
        <v>27</v>
      </c>
      <c r="B12" s="24">
        <v>1</v>
      </c>
      <c r="C12" s="24">
        <v>1</v>
      </c>
      <c r="D12" s="24">
        <v>1</v>
      </c>
      <c r="E12" s="21">
        <v>75</v>
      </c>
      <c r="F12" s="24" t="s">
        <v>19</v>
      </c>
    </row>
    <row r="13" spans="1:6" x14ac:dyDescent="0.2">
      <c r="A13" s="24" t="s">
        <v>28</v>
      </c>
      <c r="B13" s="24">
        <v>1</v>
      </c>
      <c r="C13" s="24">
        <v>1</v>
      </c>
      <c r="D13" s="24">
        <v>1</v>
      </c>
      <c r="E13" s="21">
        <v>82.5</v>
      </c>
      <c r="F13" s="24" t="s">
        <v>19</v>
      </c>
    </row>
    <row r="14" spans="1:6" x14ac:dyDescent="0.2">
      <c r="A14" s="24" t="s">
        <v>29</v>
      </c>
      <c r="B14" s="24">
        <v>1</v>
      </c>
      <c r="C14" s="24">
        <v>1</v>
      </c>
      <c r="D14" s="24">
        <v>1</v>
      </c>
      <c r="E14" s="21">
        <v>90</v>
      </c>
      <c r="F14" s="24" t="s">
        <v>19</v>
      </c>
    </row>
    <row r="15" spans="1:6" x14ac:dyDescent="0.2">
      <c r="A15" s="24" t="s">
        <v>30</v>
      </c>
      <c r="B15" s="24">
        <v>1</v>
      </c>
      <c r="C15" s="24">
        <v>1</v>
      </c>
      <c r="D15" s="24">
        <v>1</v>
      </c>
      <c r="E15" s="21">
        <v>100</v>
      </c>
      <c r="F15" s="24" t="s">
        <v>19</v>
      </c>
    </row>
    <row r="16" spans="1:6" x14ac:dyDescent="0.2">
      <c r="A16" s="24" t="s">
        <v>31</v>
      </c>
      <c r="B16" s="24">
        <v>1</v>
      </c>
      <c r="C16" s="24">
        <v>1</v>
      </c>
      <c r="D16" s="24">
        <v>1</v>
      </c>
      <c r="E16" s="21">
        <v>110</v>
      </c>
      <c r="F16" s="24" t="s">
        <v>19</v>
      </c>
    </row>
    <row r="17" spans="1:6" x14ac:dyDescent="0.2">
      <c r="A17" s="24" t="s">
        <v>32</v>
      </c>
      <c r="B17" s="24">
        <v>1</v>
      </c>
      <c r="C17" s="24">
        <v>1</v>
      </c>
      <c r="D17" s="24">
        <v>1</v>
      </c>
      <c r="E17" s="21">
        <v>125</v>
      </c>
      <c r="F17" s="24" t="s">
        <v>19</v>
      </c>
    </row>
    <row r="18" spans="1:6" x14ac:dyDescent="0.2">
      <c r="A18" s="24" t="s">
        <v>33</v>
      </c>
      <c r="B18" s="24">
        <v>1</v>
      </c>
      <c r="C18" s="24">
        <v>1</v>
      </c>
      <c r="D18" s="24">
        <v>1</v>
      </c>
      <c r="E18" s="21">
        <v>140</v>
      </c>
      <c r="F18" s="24" t="s">
        <v>19</v>
      </c>
    </row>
    <row r="19" spans="1:6" x14ac:dyDescent="0.2">
      <c r="A19" s="24" t="s">
        <v>34</v>
      </c>
      <c r="B19" s="24">
        <v>1</v>
      </c>
      <c r="C19" s="24">
        <v>1</v>
      </c>
      <c r="D19" s="24">
        <v>1</v>
      </c>
      <c r="E19" s="21">
        <v>227.5</v>
      </c>
      <c r="F19" s="24" t="s">
        <v>19</v>
      </c>
    </row>
    <row r="20" spans="1:6" x14ac:dyDescent="0.2">
      <c r="A20" s="24" t="s">
        <v>35</v>
      </c>
      <c r="B20" s="24">
        <v>1</v>
      </c>
      <c r="C20" s="24">
        <v>1</v>
      </c>
      <c r="D20" s="24">
        <v>1</v>
      </c>
      <c r="E20" s="21">
        <v>227.5</v>
      </c>
      <c r="F20" s="24" t="s">
        <v>19</v>
      </c>
    </row>
    <row r="21" spans="1:6" x14ac:dyDescent="0.2">
      <c r="A21" s="24" t="s">
        <v>36</v>
      </c>
      <c r="B21" s="24">
        <v>1</v>
      </c>
      <c r="C21" s="24">
        <v>1</v>
      </c>
      <c r="D21" s="24">
        <v>1</v>
      </c>
      <c r="E21" s="21">
        <v>52</v>
      </c>
      <c r="F21" s="24" t="s">
        <v>19</v>
      </c>
    </row>
    <row r="22" spans="1:6" x14ac:dyDescent="0.2">
      <c r="A22" s="24" t="s">
        <v>37</v>
      </c>
      <c r="B22" s="24">
        <v>1</v>
      </c>
      <c r="C22" s="24">
        <v>1</v>
      </c>
      <c r="D22" s="24">
        <v>1</v>
      </c>
      <c r="E22" s="21">
        <v>56</v>
      </c>
      <c r="F22" s="24" t="s">
        <v>19</v>
      </c>
    </row>
    <row r="23" spans="1:6" x14ac:dyDescent="0.2">
      <c r="A23" s="24" t="s">
        <v>38</v>
      </c>
      <c r="B23" s="24">
        <v>1</v>
      </c>
      <c r="C23" s="24">
        <v>1</v>
      </c>
      <c r="D23" s="24">
        <v>1</v>
      </c>
      <c r="E23" s="21">
        <v>60</v>
      </c>
      <c r="F23" s="24" t="s">
        <v>19</v>
      </c>
    </row>
    <row r="24" spans="1:6" x14ac:dyDescent="0.2">
      <c r="A24" s="24" t="s">
        <v>39</v>
      </c>
      <c r="B24" s="24">
        <v>1</v>
      </c>
      <c r="C24" s="24">
        <v>1</v>
      </c>
      <c r="D24" s="24">
        <v>1</v>
      </c>
      <c r="E24" s="21">
        <v>67.5</v>
      </c>
      <c r="F24" s="24" t="s">
        <v>19</v>
      </c>
    </row>
    <row r="25" spans="1:6" x14ac:dyDescent="0.2">
      <c r="A25" s="24" t="s">
        <v>40</v>
      </c>
      <c r="B25" s="24">
        <v>1</v>
      </c>
      <c r="C25" s="24">
        <v>1</v>
      </c>
      <c r="D25" s="24">
        <v>1</v>
      </c>
      <c r="E25" s="21">
        <v>75</v>
      </c>
      <c r="F25" s="24" t="s">
        <v>19</v>
      </c>
    </row>
    <row r="26" spans="1:6" x14ac:dyDescent="0.2">
      <c r="A26" s="24" t="s">
        <v>41</v>
      </c>
      <c r="B26" s="24">
        <v>1</v>
      </c>
      <c r="C26" s="24">
        <v>1</v>
      </c>
      <c r="D26" s="24">
        <v>1</v>
      </c>
      <c r="E26" s="21">
        <v>82.5</v>
      </c>
      <c r="F26" s="24" t="s">
        <v>19</v>
      </c>
    </row>
    <row r="27" spans="1:6" x14ac:dyDescent="0.2">
      <c r="A27" s="24" t="s">
        <v>42</v>
      </c>
      <c r="B27" s="24">
        <v>1</v>
      </c>
      <c r="C27" s="24">
        <v>1</v>
      </c>
      <c r="D27" s="24">
        <v>1</v>
      </c>
      <c r="E27" s="21">
        <v>90</v>
      </c>
      <c r="F27" s="24" t="s">
        <v>19</v>
      </c>
    </row>
    <row r="28" spans="1:6" x14ac:dyDescent="0.2">
      <c r="A28" s="24" t="s">
        <v>43</v>
      </c>
      <c r="B28" s="24">
        <v>1</v>
      </c>
      <c r="C28" s="24">
        <v>1</v>
      </c>
      <c r="D28" s="24">
        <v>1</v>
      </c>
      <c r="E28" s="21">
        <v>100</v>
      </c>
      <c r="F28" s="24" t="s">
        <v>19</v>
      </c>
    </row>
    <row r="29" spans="1:6" x14ac:dyDescent="0.2">
      <c r="A29" s="24" t="s">
        <v>44</v>
      </c>
      <c r="B29" s="24">
        <v>1</v>
      </c>
      <c r="C29" s="24">
        <v>1</v>
      </c>
      <c r="D29" s="24">
        <v>1</v>
      </c>
      <c r="E29" s="21">
        <v>110</v>
      </c>
      <c r="F29" s="24" t="s">
        <v>19</v>
      </c>
    </row>
    <row r="30" spans="1:6" x14ac:dyDescent="0.2">
      <c r="A30" s="24" t="s">
        <v>45</v>
      </c>
      <c r="B30" s="24">
        <v>1</v>
      </c>
      <c r="C30" s="24">
        <v>1</v>
      </c>
      <c r="D30" s="24">
        <v>1</v>
      </c>
      <c r="E30" s="21">
        <v>125</v>
      </c>
      <c r="F30" s="24" t="s">
        <v>19</v>
      </c>
    </row>
    <row r="31" spans="1:6" x14ac:dyDescent="0.2">
      <c r="A31" s="24" t="s">
        <v>46</v>
      </c>
      <c r="B31" s="24">
        <v>1</v>
      </c>
      <c r="C31" s="24">
        <v>1</v>
      </c>
      <c r="D31" s="24">
        <v>1</v>
      </c>
      <c r="E31" s="21">
        <v>140</v>
      </c>
      <c r="F31" s="24" t="s">
        <v>19</v>
      </c>
    </row>
    <row r="32" spans="1:6" x14ac:dyDescent="0.2">
      <c r="A32" s="24" t="s">
        <v>47</v>
      </c>
      <c r="B32" s="24">
        <v>1</v>
      </c>
      <c r="C32" s="24">
        <v>1</v>
      </c>
      <c r="D32" s="24">
        <v>1</v>
      </c>
      <c r="E32" s="21">
        <v>227.5</v>
      </c>
      <c r="F32" s="24" t="s">
        <v>19</v>
      </c>
    </row>
    <row r="33" spans="1:6" x14ac:dyDescent="0.2">
      <c r="A33" s="24" t="s">
        <v>48</v>
      </c>
      <c r="B33" s="24">
        <v>1</v>
      </c>
      <c r="C33" s="24">
        <v>1</v>
      </c>
      <c r="D33" s="24">
        <v>1</v>
      </c>
      <c r="E33" s="21">
        <v>227.5</v>
      </c>
      <c r="F33" s="24" t="s">
        <v>19</v>
      </c>
    </row>
    <row r="34" spans="1:6" x14ac:dyDescent="0.2">
      <c r="A34" s="24" t="s">
        <v>49</v>
      </c>
      <c r="B34" s="24">
        <v>1</v>
      </c>
      <c r="C34" s="24">
        <v>1</v>
      </c>
      <c r="D34" s="24">
        <v>1</v>
      </c>
      <c r="E34" s="21">
        <v>52</v>
      </c>
      <c r="F34" s="24" t="s">
        <v>19</v>
      </c>
    </row>
    <row r="35" spans="1:6" x14ac:dyDescent="0.2">
      <c r="A35" s="24" t="s">
        <v>50</v>
      </c>
      <c r="B35" s="24">
        <v>1</v>
      </c>
      <c r="C35" s="24">
        <v>1</v>
      </c>
      <c r="D35" s="24">
        <v>1</v>
      </c>
      <c r="E35" s="21">
        <v>56</v>
      </c>
      <c r="F35" s="24" t="s">
        <v>19</v>
      </c>
    </row>
    <row r="36" spans="1:6" x14ac:dyDescent="0.2">
      <c r="A36" s="24" t="s">
        <v>51</v>
      </c>
      <c r="B36" s="24">
        <v>1</v>
      </c>
      <c r="C36" s="24">
        <v>1</v>
      </c>
      <c r="D36" s="24">
        <v>1</v>
      </c>
      <c r="E36" s="21">
        <v>60</v>
      </c>
      <c r="F36" s="24" t="s">
        <v>19</v>
      </c>
    </row>
    <row r="37" spans="1:6" x14ac:dyDescent="0.2">
      <c r="A37" s="24" t="s">
        <v>52</v>
      </c>
      <c r="B37" s="24">
        <v>1</v>
      </c>
      <c r="C37" s="24">
        <v>1</v>
      </c>
      <c r="D37" s="24">
        <v>1</v>
      </c>
      <c r="E37" s="21">
        <v>67.5</v>
      </c>
      <c r="F37" s="24" t="s">
        <v>19</v>
      </c>
    </row>
    <row r="38" spans="1:6" x14ac:dyDescent="0.2">
      <c r="A38" s="24" t="s">
        <v>53</v>
      </c>
      <c r="B38" s="24">
        <v>1</v>
      </c>
      <c r="C38" s="24">
        <v>1</v>
      </c>
      <c r="D38" s="24">
        <v>1</v>
      </c>
      <c r="E38" s="21">
        <v>75</v>
      </c>
      <c r="F38" s="24" t="s">
        <v>19</v>
      </c>
    </row>
    <row r="39" spans="1:6" x14ac:dyDescent="0.2">
      <c r="A39" s="24" t="s">
        <v>54</v>
      </c>
      <c r="B39" s="24">
        <v>1</v>
      </c>
      <c r="C39" s="24">
        <v>1</v>
      </c>
      <c r="D39" s="24">
        <v>1</v>
      </c>
      <c r="E39" s="21">
        <v>82.5</v>
      </c>
      <c r="F39" s="24" t="s">
        <v>19</v>
      </c>
    </row>
    <row r="40" spans="1:6" x14ac:dyDescent="0.2">
      <c r="A40" s="24" t="s">
        <v>55</v>
      </c>
      <c r="B40" s="24">
        <v>1</v>
      </c>
      <c r="C40" s="24">
        <v>1</v>
      </c>
      <c r="D40" s="24">
        <v>1</v>
      </c>
      <c r="E40" s="21">
        <v>90</v>
      </c>
      <c r="F40" s="24" t="s">
        <v>19</v>
      </c>
    </row>
    <row r="41" spans="1:6" x14ac:dyDescent="0.2">
      <c r="A41" s="24" t="s">
        <v>56</v>
      </c>
      <c r="B41" s="24">
        <v>1</v>
      </c>
      <c r="C41" s="24">
        <v>1</v>
      </c>
      <c r="D41" s="24">
        <v>1</v>
      </c>
      <c r="E41" s="21">
        <v>100</v>
      </c>
      <c r="F41" s="24" t="s">
        <v>19</v>
      </c>
    </row>
    <row r="42" spans="1:6" x14ac:dyDescent="0.2">
      <c r="A42" s="24" t="s">
        <v>57</v>
      </c>
      <c r="B42" s="24">
        <v>1</v>
      </c>
      <c r="C42" s="24">
        <v>1</v>
      </c>
      <c r="D42" s="24">
        <v>1</v>
      </c>
      <c r="E42" s="21">
        <v>110</v>
      </c>
      <c r="F42" s="24" t="s">
        <v>19</v>
      </c>
    </row>
    <row r="43" spans="1:6" x14ac:dyDescent="0.2">
      <c r="A43" s="24" t="s">
        <v>58</v>
      </c>
      <c r="B43" s="24">
        <v>1</v>
      </c>
      <c r="C43" s="24">
        <v>1</v>
      </c>
      <c r="D43" s="24">
        <v>1</v>
      </c>
      <c r="E43" s="21">
        <v>125</v>
      </c>
      <c r="F43" s="24" t="s">
        <v>19</v>
      </c>
    </row>
    <row r="44" spans="1:6" x14ac:dyDescent="0.2">
      <c r="A44" s="24" t="s">
        <v>59</v>
      </c>
      <c r="B44" s="24">
        <v>1</v>
      </c>
      <c r="C44" s="24">
        <v>1</v>
      </c>
      <c r="D44" s="24">
        <v>1</v>
      </c>
      <c r="E44" s="21">
        <v>140</v>
      </c>
      <c r="F44" s="24" t="s">
        <v>19</v>
      </c>
    </row>
    <row r="45" spans="1:6" x14ac:dyDescent="0.2">
      <c r="A45" s="24" t="s">
        <v>60</v>
      </c>
      <c r="B45" s="24">
        <v>1</v>
      </c>
      <c r="C45" s="24">
        <v>1</v>
      </c>
      <c r="D45" s="24">
        <v>1</v>
      </c>
      <c r="E45" s="21">
        <v>227.5</v>
      </c>
      <c r="F45" s="24" t="s">
        <v>19</v>
      </c>
    </row>
    <row r="46" spans="1:6" x14ac:dyDescent="0.2">
      <c r="A46" s="24" t="s">
        <v>61</v>
      </c>
      <c r="B46" s="24">
        <v>1</v>
      </c>
      <c r="C46" s="24">
        <v>1</v>
      </c>
      <c r="D46" s="24">
        <v>1</v>
      </c>
      <c r="E46" s="21">
        <v>227.5</v>
      </c>
      <c r="F46" s="24" t="s">
        <v>19</v>
      </c>
    </row>
    <row r="47" spans="1:6" x14ac:dyDescent="0.2">
      <c r="A47" s="24" t="s">
        <v>62</v>
      </c>
      <c r="B47" s="24">
        <v>1</v>
      </c>
      <c r="C47" s="24">
        <v>1</v>
      </c>
      <c r="D47" s="24">
        <v>1</v>
      </c>
      <c r="E47" s="21">
        <v>52</v>
      </c>
      <c r="F47" s="24" t="s">
        <v>19</v>
      </c>
    </row>
    <row r="48" spans="1:6" x14ac:dyDescent="0.2">
      <c r="A48" s="24" t="s">
        <v>63</v>
      </c>
      <c r="B48" s="24">
        <v>1</v>
      </c>
      <c r="C48" s="24">
        <v>1</v>
      </c>
      <c r="D48" s="24">
        <v>1</v>
      </c>
      <c r="E48" s="21">
        <v>56</v>
      </c>
      <c r="F48" s="24" t="s">
        <v>19</v>
      </c>
    </row>
    <row r="49" spans="1:6" x14ac:dyDescent="0.2">
      <c r="A49" s="24" t="s">
        <v>64</v>
      </c>
      <c r="B49" s="24">
        <v>1</v>
      </c>
      <c r="C49" s="24">
        <v>1</v>
      </c>
      <c r="D49" s="24">
        <v>1</v>
      </c>
      <c r="E49" s="21">
        <v>60</v>
      </c>
      <c r="F49" s="24" t="s">
        <v>19</v>
      </c>
    </row>
    <row r="50" spans="1:6" x14ac:dyDescent="0.2">
      <c r="A50" s="24" t="s">
        <v>65</v>
      </c>
      <c r="B50" s="24">
        <v>1</v>
      </c>
      <c r="C50" s="24">
        <v>1</v>
      </c>
      <c r="D50" s="24">
        <v>1</v>
      </c>
      <c r="E50" s="21">
        <v>67.5</v>
      </c>
      <c r="F50" s="24" t="s">
        <v>19</v>
      </c>
    </row>
    <row r="51" spans="1:6" x14ac:dyDescent="0.2">
      <c r="A51" s="24" t="s">
        <v>66</v>
      </c>
      <c r="B51" s="24">
        <v>1</v>
      </c>
      <c r="C51" s="24">
        <v>1</v>
      </c>
      <c r="D51" s="24">
        <v>1</v>
      </c>
      <c r="E51" s="21">
        <v>75</v>
      </c>
      <c r="F51" s="24" t="s">
        <v>19</v>
      </c>
    </row>
    <row r="52" spans="1:6" x14ac:dyDescent="0.2">
      <c r="A52" s="24" t="s">
        <v>67</v>
      </c>
      <c r="B52" s="24">
        <v>1</v>
      </c>
      <c r="C52" s="24">
        <v>1</v>
      </c>
      <c r="D52" s="24">
        <v>1</v>
      </c>
      <c r="E52" s="21">
        <v>82.5</v>
      </c>
      <c r="F52" s="24" t="s">
        <v>19</v>
      </c>
    </row>
    <row r="53" spans="1:6" x14ac:dyDescent="0.2">
      <c r="A53" s="24" t="s">
        <v>68</v>
      </c>
      <c r="B53" s="24">
        <v>1</v>
      </c>
      <c r="C53" s="24">
        <v>1</v>
      </c>
      <c r="D53" s="24">
        <v>1</v>
      </c>
      <c r="E53" s="21">
        <v>90</v>
      </c>
      <c r="F53" s="24" t="s">
        <v>19</v>
      </c>
    </row>
    <row r="54" spans="1:6" x14ac:dyDescent="0.2">
      <c r="A54" s="24" t="s">
        <v>69</v>
      </c>
      <c r="B54" s="24">
        <v>1</v>
      </c>
      <c r="C54" s="24">
        <v>1</v>
      </c>
      <c r="D54" s="24">
        <v>1</v>
      </c>
      <c r="E54" s="21">
        <v>100</v>
      </c>
      <c r="F54" s="24" t="s">
        <v>19</v>
      </c>
    </row>
    <row r="55" spans="1:6" x14ac:dyDescent="0.2">
      <c r="A55" s="24" t="s">
        <v>70</v>
      </c>
      <c r="B55" s="24">
        <v>1</v>
      </c>
      <c r="C55" s="24">
        <v>1</v>
      </c>
      <c r="D55" s="24">
        <v>1</v>
      </c>
      <c r="E55" s="21">
        <v>110</v>
      </c>
      <c r="F55" s="24" t="s">
        <v>19</v>
      </c>
    </row>
    <row r="56" spans="1:6" x14ac:dyDescent="0.2">
      <c r="A56" s="24" t="s">
        <v>71</v>
      </c>
      <c r="B56" s="24">
        <v>1</v>
      </c>
      <c r="C56" s="24">
        <v>1</v>
      </c>
      <c r="D56" s="24">
        <v>1</v>
      </c>
      <c r="E56" s="21">
        <v>125</v>
      </c>
      <c r="F56" s="24" t="s">
        <v>19</v>
      </c>
    </row>
    <row r="57" spans="1:6" x14ac:dyDescent="0.2">
      <c r="A57" s="24" t="s">
        <v>72</v>
      </c>
      <c r="B57" s="24">
        <v>1</v>
      </c>
      <c r="C57" s="24">
        <v>1</v>
      </c>
      <c r="D57" s="24">
        <v>1</v>
      </c>
      <c r="E57" s="21">
        <v>140</v>
      </c>
      <c r="F57" s="24" t="s">
        <v>19</v>
      </c>
    </row>
    <row r="58" spans="1:6" x14ac:dyDescent="0.2">
      <c r="A58" s="24" t="s">
        <v>73</v>
      </c>
      <c r="B58" s="24">
        <v>1</v>
      </c>
      <c r="C58" s="24">
        <v>1</v>
      </c>
      <c r="D58" s="24">
        <v>1</v>
      </c>
      <c r="E58" s="21">
        <v>227.5</v>
      </c>
      <c r="F58" s="24" t="s">
        <v>19</v>
      </c>
    </row>
    <row r="59" spans="1:6" x14ac:dyDescent="0.2">
      <c r="A59" s="24" t="s">
        <v>74</v>
      </c>
      <c r="B59" s="24">
        <v>0</v>
      </c>
      <c r="C59" s="24">
        <v>1</v>
      </c>
      <c r="D59" s="24">
        <v>1</v>
      </c>
      <c r="E59" s="21">
        <v>227.5</v>
      </c>
      <c r="F59" s="24" t="s">
        <v>19</v>
      </c>
    </row>
    <row r="60" spans="1:6" x14ac:dyDescent="0.2">
      <c r="A60" s="24" t="s">
        <v>75</v>
      </c>
      <c r="B60" s="24">
        <v>0</v>
      </c>
      <c r="C60" s="24">
        <v>1</v>
      </c>
      <c r="D60" s="24">
        <v>1</v>
      </c>
      <c r="E60" s="21">
        <v>52</v>
      </c>
      <c r="F60" s="24" t="s">
        <v>19</v>
      </c>
    </row>
    <row r="61" spans="1:6" x14ac:dyDescent="0.2">
      <c r="A61" s="24" t="s">
        <v>76</v>
      </c>
      <c r="B61" s="24">
        <v>0</v>
      </c>
      <c r="C61" s="24">
        <v>1</v>
      </c>
      <c r="D61" s="24">
        <v>1</v>
      </c>
      <c r="E61" s="21">
        <v>56</v>
      </c>
      <c r="F61" s="24" t="s">
        <v>19</v>
      </c>
    </row>
    <row r="62" spans="1:6" x14ac:dyDescent="0.2">
      <c r="A62" s="24" t="s">
        <v>77</v>
      </c>
      <c r="B62" s="24">
        <v>0</v>
      </c>
      <c r="C62" s="24">
        <v>1</v>
      </c>
      <c r="D62" s="24">
        <v>1</v>
      </c>
      <c r="E62" s="21">
        <v>60</v>
      </c>
      <c r="F62" s="24" t="s">
        <v>19</v>
      </c>
    </row>
    <row r="63" spans="1:6" x14ac:dyDescent="0.2">
      <c r="A63" s="24" t="s">
        <v>78</v>
      </c>
      <c r="B63" s="24">
        <v>0</v>
      </c>
      <c r="C63" s="24">
        <v>1</v>
      </c>
      <c r="D63" s="24">
        <v>1</v>
      </c>
      <c r="E63" s="21">
        <v>67.5</v>
      </c>
      <c r="F63" s="24" t="s">
        <v>19</v>
      </c>
    </row>
    <row r="64" spans="1:6" x14ac:dyDescent="0.2">
      <c r="A64" s="24" t="s">
        <v>79</v>
      </c>
      <c r="B64" s="24">
        <v>0</v>
      </c>
      <c r="C64" s="24">
        <v>1</v>
      </c>
      <c r="D64" s="24">
        <v>1</v>
      </c>
      <c r="E64" s="21">
        <v>75</v>
      </c>
      <c r="F64" s="24" t="s">
        <v>19</v>
      </c>
    </row>
    <row r="65" spans="1:6" x14ac:dyDescent="0.2">
      <c r="A65" s="24" t="s">
        <v>80</v>
      </c>
      <c r="B65" s="24">
        <v>0</v>
      </c>
      <c r="C65" s="24">
        <v>1</v>
      </c>
      <c r="D65" s="24">
        <v>1</v>
      </c>
      <c r="E65" s="21">
        <v>82.5</v>
      </c>
      <c r="F65" s="24" t="s">
        <v>19</v>
      </c>
    </row>
    <row r="66" spans="1:6" x14ac:dyDescent="0.2">
      <c r="A66" s="24" t="s">
        <v>81</v>
      </c>
      <c r="B66" s="24">
        <v>0</v>
      </c>
      <c r="C66" s="24">
        <v>1</v>
      </c>
      <c r="D66" s="24">
        <v>1</v>
      </c>
      <c r="E66" s="21">
        <v>90</v>
      </c>
      <c r="F66" s="24" t="s">
        <v>19</v>
      </c>
    </row>
    <row r="67" spans="1:6" x14ac:dyDescent="0.2">
      <c r="A67" s="24" t="s">
        <v>82</v>
      </c>
      <c r="B67" s="24">
        <v>0</v>
      </c>
      <c r="C67" s="24">
        <v>1</v>
      </c>
      <c r="D67" s="24">
        <v>1</v>
      </c>
      <c r="E67" s="21">
        <v>100</v>
      </c>
      <c r="F67" s="24" t="s">
        <v>19</v>
      </c>
    </row>
    <row r="68" spans="1:6" x14ac:dyDescent="0.2">
      <c r="A68" s="24" t="s">
        <v>83</v>
      </c>
      <c r="B68" s="24">
        <v>0</v>
      </c>
      <c r="C68" s="24">
        <v>1</v>
      </c>
      <c r="D68" s="24">
        <v>1</v>
      </c>
      <c r="E68" s="21">
        <v>110</v>
      </c>
      <c r="F68" s="24" t="s">
        <v>19</v>
      </c>
    </row>
    <row r="69" spans="1:6" x14ac:dyDescent="0.2">
      <c r="A69" s="24" t="s">
        <v>84</v>
      </c>
      <c r="B69" s="24">
        <v>0</v>
      </c>
      <c r="C69" s="24">
        <v>1</v>
      </c>
      <c r="D69" s="24">
        <v>1</v>
      </c>
      <c r="E69" s="21">
        <v>125</v>
      </c>
      <c r="F69" s="24" t="s">
        <v>19</v>
      </c>
    </row>
    <row r="70" spans="1:6" x14ac:dyDescent="0.2">
      <c r="A70" s="24" t="s">
        <v>85</v>
      </c>
      <c r="B70" s="24">
        <v>0</v>
      </c>
      <c r="C70" s="24">
        <v>1</v>
      </c>
      <c r="D70" s="24">
        <v>1</v>
      </c>
      <c r="E70" s="21">
        <v>140</v>
      </c>
      <c r="F70" s="24" t="s">
        <v>19</v>
      </c>
    </row>
    <row r="71" spans="1:6" x14ac:dyDescent="0.2">
      <c r="A71" s="24" t="s">
        <v>86</v>
      </c>
      <c r="B71" s="24">
        <v>0</v>
      </c>
      <c r="C71" s="24">
        <v>1</v>
      </c>
      <c r="D71" s="24">
        <v>1</v>
      </c>
      <c r="E71" s="21">
        <v>227.5</v>
      </c>
      <c r="F71" s="24" t="s">
        <v>19</v>
      </c>
    </row>
    <row r="72" spans="1:6" x14ac:dyDescent="0.2">
      <c r="A72" s="24" t="s">
        <v>87</v>
      </c>
      <c r="B72" s="24">
        <v>0</v>
      </c>
      <c r="C72" s="24">
        <v>0</v>
      </c>
      <c r="D72" s="24">
        <v>1</v>
      </c>
      <c r="E72" s="21">
        <v>227.5</v>
      </c>
      <c r="F72" s="24" t="s">
        <v>19</v>
      </c>
    </row>
    <row r="73" spans="1:6" x14ac:dyDescent="0.2">
      <c r="A73" s="24" t="s">
        <v>88</v>
      </c>
      <c r="B73" s="24">
        <v>0</v>
      </c>
      <c r="C73" s="24">
        <v>0</v>
      </c>
      <c r="D73" s="24">
        <v>1</v>
      </c>
      <c r="E73" s="21">
        <v>52</v>
      </c>
      <c r="F73" s="24" t="s">
        <v>19</v>
      </c>
    </row>
    <row r="74" spans="1:6" x14ac:dyDescent="0.2">
      <c r="A74" s="24" t="s">
        <v>89</v>
      </c>
      <c r="B74" s="24">
        <v>0</v>
      </c>
      <c r="C74" s="24">
        <v>0</v>
      </c>
      <c r="D74" s="24">
        <v>1</v>
      </c>
      <c r="E74" s="21">
        <v>56</v>
      </c>
      <c r="F74" s="24" t="s">
        <v>19</v>
      </c>
    </row>
    <row r="75" spans="1:6" x14ac:dyDescent="0.2">
      <c r="A75" s="24" t="s">
        <v>90</v>
      </c>
      <c r="B75" s="24">
        <v>0</v>
      </c>
      <c r="C75" s="24">
        <v>0</v>
      </c>
      <c r="D75" s="24">
        <v>1</v>
      </c>
      <c r="E75" s="21">
        <v>60</v>
      </c>
      <c r="F75" s="24" t="s">
        <v>19</v>
      </c>
    </row>
    <row r="76" spans="1:6" x14ac:dyDescent="0.2">
      <c r="A76" s="24" t="s">
        <v>91</v>
      </c>
      <c r="B76" s="24">
        <v>0</v>
      </c>
      <c r="C76" s="24">
        <v>0</v>
      </c>
      <c r="D76" s="24">
        <v>1</v>
      </c>
      <c r="E76" s="21">
        <v>67.5</v>
      </c>
      <c r="F76" s="24" t="s">
        <v>19</v>
      </c>
    </row>
    <row r="77" spans="1:6" x14ac:dyDescent="0.2">
      <c r="A77" s="24" t="s">
        <v>92</v>
      </c>
      <c r="B77" s="24">
        <v>0</v>
      </c>
      <c r="C77" s="24">
        <v>0</v>
      </c>
      <c r="D77" s="24">
        <v>1</v>
      </c>
      <c r="E77" s="21">
        <v>75</v>
      </c>
      <c r="F77" s="24" t="s">
        <v>19</v>
      </c>
    </row>
    <row r="78" spans="1:6" x14ac:dyDescent="0.2">
      <c r="A78" s="24" t="s">
        <v>93</v>
      </c>
      <c r="B78" s="24">
        <v>0</v>
      </c>
      <c r="C78" s="24">
        <v>0</v>
      </c>
      <c r="D78" s="24">
        <v>1</v>
      </c>
      <c r="E78" s="21">
        <v>82.5</v>
      </c>
      <c r="F78" s="24" t="s">
        <v>19</v>
      </c>
    </row>
    <row r="79" spans="1:6" x14ac:dyDescent="0.2">
      <c r="A79" s="24" t="s">
        <v>94</v>
      </c>
      <c r="B79" s="24">
        <v>0</v>
      </c>
      <c r="C79" s="24">
        <v>0</v>
      </c>
      <c r="D79" s="24">
        <v>1</v>
      </c>
      <c r="E79" s="21">
        <v>90</v>
      </c>
      <c r="F79" s="24" t="s">
        <v>19</v>
      </c>
    </row>
    <row r="80" spans="1:6" x14ac:dyDescent="0.2">
      <c r="A80" s="24" t="s">
        <v>95</v>
      </c>
      <c r="B80" s="24">
        <v>0</v>
      </c>
      <c r="C80" s="24">
        <v>0</v>
      </c>
      <c r="D80" s="24">
        <v>1</v>
      </c>
      <c r="E80" s="21">
        <v>100</v>
      </c>
      <c r="F80" s="24" t="s">
        <v>19</v>
      </c>
    </row>
    <row r="81" spans="1:6" x14ac:dyDescent="0.2">
      <c r="A81" s="24" t="s">
        <v>96</v>
      </c>
      <c r="B81" s="24">
        <v>0</v>
      </c>
      <c r="C81" s="24">
        <v>0</v>
      </c>
      <c r="D81" s="24">
        <v>1</v>
      </c>
      <c r="E81" s="21">
        <v>110</v>
      </c>
      <c r="F81" s="24" t="s">
        <v>19</v>
      </c>
    </row>
    <row r="82" spans="1:6" x14ac:dyDescent="0.2">
      <c r="A82" s="24" t="s">
        <v>97</v>
      </c>
      <c r="B82" s="24">
        <v>0</v>
      </c>
      <c r="C82" s="24">
        <v>0</v>
      </c>
      <c r="D82" s="24">
        <v>1</v>
      </c>
      <c r="E82" s="21">
        <v>125</v>
      </c>
      <c r="F82" s="24" t="s">
        <v>19</v>
      </c>
    </row>
    <row r="83" spans="1:6" x14ac:dyDescent="0.2">
      <c r="A83" s="24" t="s">
        <v>98</v>
      </c>
      <c r="B83" s="24">
        <v>0</v>
      </c>
      <c r="C83" s="24">
        <v>0</v>
      </c>
      <c r="D83" s="24">
        <v>1</v>
      </c>
      <c r="E83" s="21">
        <v>140</v>
      </c>
      <c r="F83" s="24" t="s">
        <v>19</v>
      </c>
    </row>
    <row r="84" spans="1:6" x14ac:dyDescent="0.2">
      <c r="A84" s="24" t="s">
        <v>99</v>
      </c>
      <c r="B84" s="24">
        <v>0</v>
      </c>
      <c r="C84" s="24">
        <v>0</v>
      </c>
      <c r="D84" s="24">
        <v>1</v>
      </c>
      <c r="E84" s="21">
        <v>227.5</v>
      </c>
      <c r="F84" s="24" t="s">
        <v>19</v>
      </c>
    </row>
    <row r="85" spans="1:6" x14ac:dyDescent="0.2">
      <c r="A85" s="24" t="s">
        <v>100</v>
      </c>
      <c r="B85" s="24">
        <v>1</v>
      </c>
      <c r="C85" s="24">
        <v>1</v>
      </c>
      <c r="D85" s="24">
        <v>1</v>
      </c>
      <c r="E85" s="21">
        <v>227.5</v>
      </c>
      <c r="F85" s="24" t="s">
        <v>19</v>
      </c>
    </row>
    <row r="86" spans="1:6" x14ac:dyDescent="0.2">
      <c r="A86" s="24" t="s">
        <v>101</v>
      </c>
      <c r="B86" s="24">
        <v>1</v>
      </c>
      <c r="C86" s="24">
        <v>1</v>
      </c>
      <c r="D86" s="24">
        <v>1</v>
      </c>
      <c r="E86" s="21">
        <v>227.5</v>
      </c>
      <c r="F86" s="24" t="s">
        <v>19</v>
      </c>
    </row>
    <row r="87" spans="1:6" x14ac:dyDescent="0.2">
      <c r="A87" s="24" t="s">
        <v>102</v>
      </c>
      <c r="B87" s="24">
        <v>1</v>
      </c>
      <c r="C87" s="24">
        <v>1</v>
      </c>
      <c r="D87" s="24">
        <v>1</v>
      </c>
      <c r="E87" s="21">
        <v>227.5</v>
      </c>
      <c r="F87" s="24" t="s">
        <v>19</v>
      </c>
    </row>
    <row r="88" spans="1:6" x14ac:dyDescent="0.2">
      <c r="A88" s="24" t="s">
        <v>103</v>
      </c>
      <c r="B88" s="24">
        <v>1</v>
      </c>
      <c r="C88" s="24">
        <v>1</v>
      </c>
      <c r="D88" s="24">
        <v>1</v>
      </c>
      <c r="E88" s="21">
        <v>227.5</v>
      </c>
      <c r="F88" s="24" t="s">
        <v>19</v>
      </c>
    </row>
    <row r="89" spans="1:6" x14ac:dyDescent="0.2">
      <c r="A89" s="24" t="s">
        <v>104</v>
      </c>
      <c r="B89" s="24">
        <v>1</v>
      </c>
      <c r="C89" s="24">
        <v>1</v>
      </c>
      <c r="D89" s="24">
        <v>1</v>
      </c>
      <c r="E89" s="21">
        <v>52</v>
      </c>
      <c r="F89" s="24" t="s">
        <v>19</v>
      </c>
    </row>
    <row r="90" spans="1:6" x14ac:dyDescent="0.2">
      <c r="A90" s="24" t="s">
        <v>105</v>
      </c>
      <c r="B90" s="24">
        <v>1</v>
      </c>
      <c r="C90" s="24">
        <v>1</v>
      </c>
      <c r="D90" s="24">
        <v>1</v>
      </c>
      <c r="E90" s="21">
        <v>56</v>
      </c>
      <c r="F90" s="24" t="s">
        <v>19</v>
      </c>
    </row>
    <row r="91" spans="1:6" x14ac:dyDescent="0.2">
      <c r="A91" s="24" t="s">
        <v>106</v>
      </c>
      <c r="B91" s="24">
        <v>1</v>
      </c>
      <c r="C91" s="24">
        <v>1</v>
      </c>
      <c r="D91" s="24">
        <v>1</v>
      </c>
      <c r="E91" s="21">
        <v>60</v>
      </c>
      <c r="F91" s="24" t="s">
        <v>19</v>
      </c>
    </row>
    <row r="92" spans="1:6" x14ac:dyDescent="0.2">
      <c r="A92" s="24" t="s">
        <v>107</v>
      </c>
      <c r="B92" s="24">
        <v>1</v>
      </c>
      <c r="C92" s="24">
        <v>1</v>
      </c>
      <c r="D92" s="24">
        <v>1</v>
      </c>
      <c r="E92" s="21">
        <v>67.5</v>
      </c>
      <c r="F92" s="24" t="s">
        <v>19</v>
      </c>
    </row>
    <row r="93" spans="1:6" x14ac:dyDescent="0.2">
      <c r="A93" s="24" t="s">
        <v>108</v>
      </c>
      <c r="B93" s="24">
        <v>1</v>
      </c>
      <c r="C93" s="24">
        <v>1</v>
      </c>
      <c r="D93" s="24">
        <v>1</v>
      </c>
      <c r="E93" s="21">
        <v>75</v>
      </c>
      <c r="F93" s="24" t="s">
        <v>19</v>
      </c>
    </row>
    <row r="94" spans="1:6" x14ac:dyDescent="0.2">
      <c r="A94" s="24" t="s">
        <v>109</v>
      </c>
      <c r="B94" s="24">
        <v>1</v>
      </c>
      <c r="C94" s="24">
        <v>1</v>
      </c>
      <c r="D94" s="24">
        <v>1</v>
      </c>
      <c r="E94" s="21">
        <v>82.5</v>
      </c>
      <c r="F94" s="24" t="s">
        <v>19</v>
      </c>
    </row>
    <row r="95" spans="1:6" x14ac:dyDescent="0.2">
      <c r="A95" s="24" t="s">
        <v>110</v>
      </c>
      <c r="B95" s="24">
        <v>1</v>
      </c>
      <c r="C95" s="24">
        <v>1</v>
      </c>
      <c r="D95" s="24">
        <v>1</v>
      </c>
      <c r="E95" s="21">
        <v>90</v>
      </c>
      <c r="F95" s="24" t="s">
        <v>19</v>
      </c>
    </row>
    <row r="96" spans="1:6" x14ac:dyDescent="0.2">
      <c r="A96" s="24" t="s">
        <v>111</v>
      </c>
      <c r="B96" s="24">
        <v>1</v>
      </c>
      <c r="C96" s="24">
        <v>1</v>
      </c>
      <c r="D96" s="24">
        <v>1</v>
      </c>
      <c r="E96" s="21">
        <v>100</v>
      </c>
      <c r="F96" s="24" t="s">
        <v>19</v>
      </c>
    </row>
    <row r="97" spans="1:6" x14ac:dyDescent="0.2">
      <c r="A97" s="24" t="s">
        <v>112</v>
      </c>
      <c r="B97" s="24">
        <v>1</v>
      </c>
      <c r="C97" s="24">
        <v>1</v>
      </c>
      <c r="D97" s="24">
        <v>1</v>
      </c>
      <c r="E97" s="21">
        <v>110</v>
      </c>
      <c r="F97" s="24" t="s">
        <v>19</v>
      </c>
    </row>
    <row r="98" spans="1:6" x14ac:dyDescent="0.2">
      <c r="A98" s="24" t="s">
        <v>113</v>
      </c>
      <c r="B98" s="24">
        <v>1</v>
      </c>
      <c r="C98" s="24">
        <v>1</v>
      </c>
      <c r="D98" s="24">
        <v>1</v>
      </c>
      <c r="E98" s="21">
        <v>125</v>
      </c>
      <c r="F98" s="24" t="s">
        <v>19</v>
      </c>
    </row>
    <row r="99" spans="1:6" x14ac:dyDescent="0.2">
      <c r="A99" s="24" t="s">
        <v>114</v>
      </c>
      <c r="B99" s="24">
        <v>1</v>
      </c>
      <c r="C99" s="24">
        <v>1</v>
      </c>
      <c r="D99" s="24">
        <v>1</v>
      </c>
      <c r="E99" s="21">
        <v>140</v>
      </c>
      <c r="F99" s="24" t="s">
        <v>19</v>
      </c>
    </row>
    <row r="100" spans="1:6" x14ac:dyDescent="0.2">
      <c r="A100" s="24" t="s">
        <v>115</v>
      </c>
      <c r="B100" s="24">
        <v>1</v>
      </c>
      <c r="C100" s="24">
        <v>1</v>
      </c>
      <c r="D100" s="24">
        <v>1</v>
      </c>
      <c r="E100" s="21">
        <v>227.5</v>
      </c>
      <c r="F100" s="24" t="s">
        <v>19</v>
      </c>
    </row>
    <row r="101" spans="1:6" x14ac:dyDescent="0.2">
      <c r="A101" s="24" t="s">
        <v>116</v>
      </c>
      <c r="B101" s="24">
        <v>1</v>
      </c>
      <c r="C101" s="24">
        <v>1</v>
      </c>
      <c r="D101" s="24">
        <v>1</v>
      </c>
      <c r="E101" s="21">
        <v>227.5</v>
      </c>
      <c r="F101" s="24" t="s">
        <v>19</v>
      </c>
    </row>
    <row r="102" spans="1:6" x14ac:dyDescent="0.2">
      <c r="A102" s="24" t="s">
        <v>117</v>
      </c>
      <c r="B102" s="24">
        <v>1</v>
      </c>
      <c r="C102" s="24">
        <v>1</v>
      </c>
      <c r="D102" s="24">
        <v>1</v>
      </c>
      <c r="E102" s="21">
        <v>52</v>
      </c>
      <c r="F102" s="24" t="s">
        <v>19</v>
      </c>
    </row>
    <row r="103" spans="1:6" x14ac:dyDescent="0.2">
      <c r="A103" s="24" t="s">
        <v>118</v>
      </c>
      <c r="B103" s="24">
        <v>1</v>
      </c>
      <c r="C103" s="24">
        <v>1</v>
      </c>
      <c r="D103" s="24">
        <v>1</v>
      </c>
      <c r="E103" s="21">
        <v>56</v>
      </c>
      <c r="F103" s="24" t="s">
        <v>19</v>
      </c>
    </row>
    <row r="104" spans="1:6" x14ac:dyDescent="0.2">
      <c r="A104" s="24" t="s">
        <v>119</v>
      </c>
      <c r="B104" s="24">
        <v>1</v>
      </c>
      <c r="C104" s="24">
        <v>1</v>
      </c>
      <c r="D104" s="24">
        <v>1</v>
      </c>
      <c r="E104" s="21">
        <v>60</v>
      </c>
      <c r="F104" s="24" t="s">
        <v>19</v>
      </c>
    </row>
    <row r="105" spans="1:6" x14ac:dyDescent="0.2">
      <c r="A105" s="24" t="s">
        <v>120</v>
      </c>
      <c r="B105" s="24">
        <v>1</v>
      </c>
      <c r="C105" s="24">
        <v>1</v>
      </c>
      <c r="D105" s="24">
        <v>1</v>
      </c>
      <c r="E105" s="21">
        <v>67.5</v>
      </c>
      <c r="F105" s="24" t="s">
        <v>19</v>
      </c>
    </row>
    <row r="106" spans="1:6" x14ac:dyDescent="0.2">
      <c r="A106" s="24" t="s">
        <v>121</v>
      </c>
      <c r="B106" s="24">
        <v>1</v>
      </c>
      <c r="C106" s="24">
        <v>1</v>
      </c>
      <c r="D106" s="24">
        <v>1</v>
      </c>
      <c r="E106" s="21">
        <v>75</v>
      </c>
      <c r="F106" s="24" t="s">
        <v>19</v>
      </c>
    </row>
    <row r="107" spans="1:6" x14ac:dyDescent="0.2">
      <c r="A107" s="24" t="s">
        <v>122</v>
      </c>
      <c r="B107" s="24">
        <v>1</v>
      </c>
      <c r="C107" s="24">
        <v>1</v>
      </c>
      <c r="D107" s="24">
        <v>1</v>
      </c>
      <c r="E107" s="21">
        <v>82.5</v>
      </c>
      <c r="F107" s="24" t="s">
        <v>19</v>
      </c>
    </row>
    <row r="108" spans="1:6" x14ac:dyDescent="0.2">
      <c r="A108" s="24" t="s">
        <v>123</v>
      </c>
      <c r="B108" s="24">
        <v>1</v>
      </c>
      <c r="C108" s="24">
        <v>1</v>
      </c>
      <c r="D108" s="24">
        <v>1</v>
      </c>
      <c r="E108" s="21">
        <v>90</v>
      </c>
      <c r="F108" s="24" t="s">
        <v>19</v>
      </c>
    </row>
    <row r="109" spans="1:6" x14ac:dyDescent="0.2">
      <c r="A109" s="24" t="s">
        <v>124</v>
      </c>
      <c r="B109" s="24">
        <v>1</v>
      </c>
      <c r="C109" s="24">
        <v>1</v>
      </c>
      <c r="D109" s="24">
        <v>1</v>
      </c>
      <c r="E109" s="21">
        <v>100</v>
      </c>
      <c r="F109" s="24" t="s">
        <v>19</v>
      </c>
    </row>
    <row r="110" spans="1:6" x14ac:dyDescent="0.2">
      <c r="A110" s="24" t="s">
        <v>125</v>
      </c>
      <c r="B110" s="24">
        <v>1</v>
      </c>
      <c r="C110" s="24">
        <v>1</v>
      </c>
      <c r="D110" s="24">
        <v>1</v>
      </c>
      <c r="E110" s="21">
        <v>110</v>
      </c>
      <c r="F110" s="24" t="s">
        <v>19</v>
      </c>
    </row>
    <row r="111" spans="1:6" x14ac:dyDescent="0.2">
      <c r="A111" s="24" t="s">
        <v>126</v>
      </c>
      <c r="B111" s="24">
        <v>1</v>
      </c>
      <c r="C111" s="24">
        <v>1</v>
      </c>
      <c r="D111" s="24">
        <v>1</v>
      </c>
      <c r="E111" s="21">
        <v>125</v>
      </c>
      <c r="F111" s="24" t="s">
        <v>19</v>
      </c>
    </row>
    <row r="112" spans="1:6" x14ac:dyDescent="0.2">
      <c r="A112" s="24" t="s">
        <v>127</v>
      </c>
      <c r="B112" s="24">
        <v>1</v>
      </c>
      <c r="C112" s="24">
        <v>1</v>
      </c>
      <c r="D112" s="24">
        <v>1</v>
      </c>
      <c r="E112" s="21">
        <v>140</v>
      </c>
      <c r="F112" s="24" t="s">
        <v>19</v>
      </c>
    </row>
    <row r="113" spans="1:6" x14ac:dyDescent="0.2">
      <c r="A113" s="24" t="s">
        <v>128</v>
      </c>
      <c r="B113" s="24">
        <v>1</v>
      </c>
      <c r="C113" s="24">
        <v>1</v>
      </c>
      <c r="D113" s="24">
        <v>1</v>
      </c>
      <c r="E113" s="21">
        <v>227.5</v>
      </c>
      <c r="F113" s="24" t="s">
        <v>19</v>
      </c>
    </row>
    <row r="114" spans="1:6" x14ac:dyDescent="0.2">
      <c r="A114" s="24" t="s">
        <v>129</v>
      </c>
      <c r="B114" s="24">
        <v>1</v>
      </c>
      <c r="C114" s="24">
        <v>1</v>
      </c>
      <c r="D114" s="24">
        <v>1</v>
      </c>
      <c r="E114" s="21">
        <v>227.5</v>
      </c>
      <c r="F114" s="24" t="s">
        <v>19</v>
      </c>
    </row>
    <row r="115" spans="1:6" x14ac:dyDescent="0.2">
      <c r="A115" s="24" t="s">
        <v>130</v>
      </c>
      <c r="B115" s="24">
        <v>1</v>
      </c>
      <c r="C115" s="24">
        <v>1</v>
      </c>
      <c r="D115" s="24">
        <v>1</v>
      </c>
      <c r="E115" s="21">
        <v>52</v>
      </c>
      <c r="F115" s="24" t="s">
        <v>19</v>
      </c>
    </row>
    <row r="116" spans="1:6" x14ac:dyDescent="0.2">
      <c r="A116" s="24" t="s">
        <v>131</v>
      </c>
      <c r="B116" s="24">
        <v>1</v>
      </c>
      <c r="C116" s="24">
        <v>1</v>
      </c>
      <c r="D116" s="24">
        <v>1</v>
      </c>
      <c r="E116" s="21">
        <v>56</v>
      </c>
      <c r="F116" s="24" t="s">
        <v>19</v>
      </c>
    </row>
    <row r="117" spans="1:6" x14ac:dyDescent="0.2">
      <c r="A117" s="24" t="s">
        <v>132</v>
      </c>
      <c r="B117" s="24">
        <v>1</v>
      </c>
      <c r="C117" s="24">
        <v>1</v>
      </c>
      <c r="D117" s="24">
        <v>1</v>
      </c>
      <c r="E117" s="21">
        <v>60</v>
      </c>
      <c r="F117" s="24" t="s">
        <v>19</v>
      </c>
    </row>
    <row r="118" spans="1:6" x14ac:dyDescent="0.2">
      <c r="A118" s="24" t="s">
        <v>133</v>
      </c>
      <c r="B118" s="24">
        <v>1</v>
      </c>
      <c r="C118" s="24">
        <v>1</v>
      </c>
      <c r="D118" s="24">
        <v>1</v>
      </c>
      <c r="E118" s="21">
        <v>67.5</v>
      </c>
      <c r="F118" s="24" t="s">
        <v>19</v>
      </c>
    </row>
    <row r="119" spans="1:6" x14ac:dyDescent="0.2">
      <c r="A119" s="24" t="s">
        <v>134</v>
      </c>
      <c r="B119" s="24">
        <v>1</v>
      </c>
      <c r="C119" s="24">
        <v>1</v>
      </c>
      <c r="D119" s="24">
        <v>1</v>
      </c>
      <c r="E119" s="21">
        <v>75</v>
      </c>
      <c r="F119" s="24" t="s">
        <v>19</v>
      </c>
    </row>
    <row r="120" spans="1:6" x14ac:dyDescent="0.2">
      <c r="A120" s="24" t="s">
        <v>135</v>
      </c>
      <c r="B120" s="24">
        <v>1</v>
      </c>
      <c r="C120" s="24">
        <v>1</v>
      </c>
      <c r="D120" s="24">
        <v>1</v>
      </c>
      <c r="E120" s="21">
        <v>82.5</v>
      </c>
      <c r="F120" s="24" t="s">
        <v>19</v>
      </c>
    </row>
    <row r="121" spans="1:6" x14ac:dyDescent="0.2">
      <c r="A121" s="24" t="s">
        <v>136</v>
      </c>
      <c r="B121" s="24">
        <v>1</v>
      </c>
      <c r="C121" s="24">
        <v>1</v>
      </c>
      <c r="D121" s="24">
        <v>1</v>
      </c>
      <c r="E121" s="21">
        <v>90</v>
      </c>
      <c r="F121" s="24" t="s">
        <v>19</v>
      </c>
    </row>
    <row r="122" spans="1:6" x14ac:dyDescent="0.2">
      <c r="A122" s="24" t="s">
        <v>137</v>
      </c>
      <c r="B122" s="24">
        <v>1</v>
      </c>
      <c r="C122" s="24">
        <v>1</v>
      </c>
      <c r="D122" s="24">
        <v>1</v>
      </c>
      <c r="E122" s="21">
        <v>100</v>
      </c>
      <c r="F122" s="24" t="s">
        <v>19</v>
      </c>
    </row>
    <row r="123" spans="1:6" x14ac:dyDescent="0.2">
      <c r="A123" s="24" t="s">
        <v>138</v>
      </c>
      <c r="B123" s="24">
        <v>1</v>
      </c>
      <c r="C123" s="24">
        <v>1</v>
      </c>
      <c r="D123" s="24">
        <v>1</v>
      </c>
      <c r="E123" s="21">
        <v>110</v>
      </c>
      <c r="F123" s="24" t="s">
        <v>19</v>
      </c>
    </row>
    <row r="124" spans="1:6" x14ac:dyDescent="0.2">
      <c r="A124" s="24" t="s">
        <v>139</v>
      </c>
      <c r="B124" s="24">
        <v>1</v>
      </c>
      <c r="C124" s="24">
        <v>1</v>
      </c>
      <c r="D124" s="24">
        <v>1</v>
      </c>
      <c r="E124" s="21">
        <v>125</v>
      </c>
      <c r="F124" s="24" t="s">
        <v>19</v>
      </c>
    </row>
    <row r="125" spans="1:6" x14ac:dyDescent="0.2">
      <c r="A125" s="24" t="s">
        <v>140</v>
      </c>
      <c r="B125" s="24">
        <v>1</v>
      </c>
      <c r="C125" s="24">
        <v>1</v>
      </c>
      <c r="D125" s="24">
        <v>1</v>
      </c>
      <c r="E125" s="21">
        <v>140</v>
      </c>
      <c r="F125" s="24" t="s">
        <v>19</v>
      </c>
    </row>
    <row r="126" spans="1:6" x14ac:dyDescent="0.2">
      <c r="A126" s="24" t="s">
        <v>141</v>
      </c>
      <c r="B126" s="24">
        <v>1</v>
      </c>
      <c r="C126" s="24">
        <v>1</v>
      </c>
      <c r="D126" s="24">
        <v>1</v>
      </c>
      <c r="E126" s="21">
        <v>227.5</v>
      </c>
      <c r="F126" s="24" t="s">
        <v>19</v>
      </c>
    </row>
    <row r="127" spans="1:6" x14ac:dyDescent="0.2">
      <c r="A127" s="24" t="s">
        <v>142</v>
      </c>
      <c r="B127" s="24">
        <v>1</v>
      </c>
      <c r="C127" s="24">
        <v>1</v>
      </c>
      <c r="D127" s="24">
        <v>1</v>
      </c>
      <c r="E127" s="21">
        <v>227.5</v>
      </c>
      <c r="F127" s="24" t="s">
        <v>19</v>
      </c>
    </row>
    <row r="128" spans="1:6" x14ac:dyDescent="0.2">
      <c r="A128" s="24" t="s">
        <v>143</v>
      </c>
      <c r="B128" s="24">
        <v>1</v>
      </c>
      <c r="C128" s="24">
        <v>1</v>
      </c>
      <c r="D128" s="24">
        <v>1</v>
      </c>
      <c r="E128" s="21">
        <v>52</v>
      </c>
      <c r="F128" s="24" t="s">
        <v>19</v>
      </c>
    </row>
    <row r="129" spans="1:6" x14ac:dyDescent="0.2">
      <c r="A129" s="24" t="s">
        <v>144</v>
      </c>
      <c r="B129" s="24">
        <v>1</v>
      </c>
      <c r="C129" s="24">
        <v>1</v>
      </c>
      <c r="D129" s="24">
        <v>1</v>
      </c>
      <c r="E129" s="21">
        <v>56</v>
      </c>
      <c r="F129" s="24" t="s">
        <v>19</v>
      </c>
    </row>
    <row r="130" spans="1:6" x14ac:dyDescent="0.2">
      <c r="A130" s="24" t="s">
        <v>145</v>
      </c>
      <c r="B130" s="24">
        <v>1</v>
      </c>
      <c r="C130" s="24">
        <v>1</v>
      </c>
      <c r="D130" s="24">
        <v>1</v>
      </c>
      <c r="E130" s="21">
        <v>60</v>
      </c>
      <c r="F130" s="24" t="s">
        <v>19</v>
      </c>
    </row>
    <row r="131" spans="1:6" x14ac:dyDescent="0.2">
      <c r="A131" s="24" t="s">
        <v>146</v>
      </c>
      <c r="B131" s="24">
        <v>1</v>
      </c>
      <c r="C131" s="24">
        <v>1</v>
      </c>
      <c r="D131" s="24">
        <v>1</v>
      </c>
      <c r="E131" s="21">
        <v>67.5</v>
      </c>
      <c r="F131" s="24" t="s">
        <v>19</v>
      </c>
    </row>
    <row r="132" spans="1:6" x14ac:dyDescent="0.2">
      <c r="A132" s="24" t="s">
        <v>147</v>
      </c>
      <c r="B132" s="24">
        <v>1</v>
      </c>
      <c r="C132" s="24">
        <v>1</v>
      </c>
      <c r="D132" s="24">
        <v>1</v>
      </c>
      <c r="E132" s="21">
        <v>75</v>
      </c>
      <c r="F132" s="24" t="s">
        <v>19</v>
      </c>
    </row>
    <row r="133" spans="1:6" x14ac:dyDescent="0.2">
      <c r="A133" s="24" t="s">
        <v>148</v>
      </c>
      <c r="B133" s="24">
        <v>1</v>
      </c>
      <c r="C133" s="24">
        <v>1</v>
      </c>
      <c r="D133" s="24">
        <v>1</v>
      </c>
      <c r="E133" s="21">
        <v>82.5</v>
      </c>
      <c r="F133" s="24" t="s">
        <v>19</v>
      </c>
    </row>
    <row r="134" spans="1:6" x14ac:dyDescent="0.2">
      <c r="A134" s="24" t="s">
        <v>149</v>
      </c>
      <c r="B134" s="24">
        <v>1</v>
      </c>
      <c r="C134" s="24">
        <v>1</v>
      </c>
      <c r="D134" s="24">
        <v>1</v>
      </c>
      <c r="E134" s="21">
        <v>90</v>
      </c>
      <c r="F134" s="24" t="s">
        <v>19</v>
      </c>
    </row>
    <row r="135" spans="1:6" x14ac:dyDescent="0.2">
      <c r="A135" s="24" t="s">
        <v>150</v>
      </c>
      <c r="B135" s="24">
        <v>1</v>
      </c>
      <c r="C135" s="24">
        <v>1</v>
      </c>
      <c r="D135" s="24">
        <v>1</v>
      </c>
      <c r="E135" s="21">
        <v>100</v>
      </c>
      <c r="F135" s="24" t="s">
        <v>19</v>
      </c>
    </row>
    <row r="136" spans="1:6" x14ac:dyDescent="0.2">
      <c r="A136" s="24" t="s">
        <v>151</v>
      </c>
      <c r="B136" s="24">
        <v>1</v>
      </c>
      <c r="C136" s="24">
        <v>1</v>
      </c>
      <c r="D136" s="24">
        <v>1</v>
      </c>
      <c r="E136" s="21">
        <v>110</v>
      </c>
      <c r="F136" s="24" t="s">
        <v>19</v>
      </c>
    </row>
    <row r="137" spans="1:6" x14ac:dyDescent="0.2">
      <c r="A137" s="24" t="s">
        <v>152</v>
      </c>
      <c r="B137" s="24">
        <v>1</v>
      </c>
      <c r="C137" s="24">
        <v>1</v>
      </c>
      <c r="D137" s="24">
        <v>1</v>
      </c>
      <c r="E137" s="21">
        <v>125</v>
      </c>
      <c r="F137" s="24" t="s">
        <v>19</v>
      </c>
    </row>
    <row r="138" spans="1:6" x14ac:dyDescent="0.2">
      <c r="A138" s="24" t="s">
        <v>153</v>
      </c>
      <c r="B138" s="24">
        <v>1</v>
      </c>
      <c r="C138" s="24">
        <v>1</v>
      </c>
      <c r="D138" s="24">
        <v>1</v>
      </c>
      <c r="E138" s="21">
        <v>140</v>
      </c>
      <c r="F138" s="24" t="s">
        <v>19</v>
      </c>
    </row>
    <row r="139" spans="1:6" x14ac:dyDescent="0.2">
      <c r="A139" s="24" t="s">
        <v>154</v>
      </c>
      <c r="B139" s="24">
        <v>1</v>
      </c>
      <c r="C139" s="24">
        <v>1</v>
      </c>
      <c r="D139" s="24">
        <v>1</v>
      </c>
      <c r="E139" s="21">
        <v>227.5</v>
      </c>
      <c r="F139" s="24" t="s">
        <v>19</v>
      </c>
    </row>
    <row r="140" spans="1:6" x14ac:dyDescent="0.2">
      <c r="A140" s="24" t="s">
        <v>155</v>
      </c>
      <c r="B140" s="24">
        <v>1</v>
      </c>
      <c r="C140" s="24">
        <v>1</v>
      </c>
      <c r="D140" s="24">
        <v>1</v>
      </c>
      <c r="E140" s="21">
        <v>227.5</v>
      </c>
      <c r="F140" s="24" t="s">
        <v>19</v>
      </c>
    </row>
    <row r="141" spans="1:6" x14ac:dyDescent="0.2">
      <c r="A141" s="24" t="s">
        <v>156</v>
      </c>
      <c r="B141" s="24">
        <v>1</v>
      </c>
      <c r="C141" s="24">
        <v>1</v>
      </c>
      <c r="D141" s="24">
        <v>1</v>
      </c>
      <c r="E141" s="21">
        <v>52</v>
      </c>
      <c r="F141" s="24" t="s">
        <v>19</v>
      </c>
    </row>
    <row r="142" spans="1:6" x14ac:dyDescent="0.2">
      <c r="A142" s="24" t="s">
        <v>157</v>
      </c>
      <c r="B142" s="24">
        <v>1</v>
      </c>
      <c r="C142" s="24">
        <v>1</v>
      </c>
      <c r="D142" s="24">
        <v>1</v>
      </c>
      <c r="E142" s="21">
        <v>56</v>
      </c>
      <c r="F142" s="24" t="s">
        <v>19</v>
      </c>
    </row>
    <row r="143" spans="1:6" x14ac:dyDescent="0.2">
      <c r="A143" s="24" t="s">
        <v>158</v>
      </c>
      <c r="B143" s="24">
        <v>1</v>
      </c>
      <c r="C143" s="24">
        <v>1</v>
      </c>
      <c r="D143" s="24">
        <v>1</v>
      </c>
      <c r="E143" s="21">
        <v>60</v>
      </c>
      <c r="F143" s="24" t="s">
        <v>19</v>
      </c>
    </row>
    <row r="144" spans="1:6" x14ac:dyDescent="0.2">
      <c r="A144" s="24" t="s">
        <v>159</v>
      </c>
      <c r="B144" s="24">
        <v>1</v>
      </c>
      <c r="C144" s="24">
        <v>1</v>
      </c>
      <c r="D144" s="24">
        <v>1</v>
      </c>
      <c r="E144" s="21">
        <v>67.5</v>
      </c>
      <c r="F144" s="24" t="s">
        <v>19</v>
      </c>
    </row>
    <row r="145" spans="1:6" x14ac:dyDescent="0.2">
      <c r="A145" s="24" t="s">
        <v>160</v>
      </c>
      <c r="B145" s="24">
        <v>1</v>
      </c>
      <c r="C145" s="24">
        <v>1</v>
      </c>
      <c r="D145" s="24">
        <v>1</v>
      </c>
      <c r="E145" s="21">
        <v>75</v>
      </c>
      <c r="F145" s="24" t="s">
        <v>19</v>
      </c>
    </row>
    <row r="146" spans="1:6" x14ac:dyDescent="0.2">
      <c r="A146" s="24" t="s">
        <v>161</v>
      </c>
      <c r="B146" s="24">
        <v>1</v>
      </c>
      <c r="C146" s="24">
        <v>1</v>
      </c>
      <c r="D146" s="24">
        <v>1</v>
      </c>
      <c r="E146" s="21">
        <v>82.5</v>
      </c>
      <c r="F146" s="24" t="s">
        <v>19</v>
      </c>
    </row>
    <row r="147" spans="1:6" x14ac:dyDescent="0.2">
      <c r="A147" s="24" t="s">
        <v>162</v>
      </c>
      <c r="B147" s="24">
        <v>1</v>
      </c>
      <c r="C147" s="24">
        <v>1</v>
      </c>
      <c r="D147" s="24">
        <v>1</v>
      </c>
      <c r="E147" s="21">
        <v>90</v>
      </c>
      <c r="F147" s="24" t="s">
        <v>19</v>
      </c>
    </row>
    <row r="148" spans="1:6" x14ac:dyDescent="0.2">
      <c r="A148" s="24" t="s">
        <v>163</v>
      </c>
      <c r="B148" s="24">
        <v>1</v>
      </c>
      <c r="C148" s="24">
        <v>1</v>
      </c>
      <c r="D148" s="24">
        <v>1</v>
      </c>
      <c r="E148" s="21">
        <v>100</v>
      </c>
      <c r="F148" s="24" t="s">
        <v>19</v>
      </c>
    </row>
    <row r="149" spans="1:6" x14ac:dyDescent="0.2">
      <c r="A149" s="24" t="s">
        <v>164</v>
      </c>
      <c r="B149" s="24">
        <v>1</v>
      </c>
      <c r="C149" s="24">
        <v>1</v>
      </c>
      <c r="D149" s="24">
        <v>1</v>
      </c>
      <c r="E149" s="21">
        <v>110</v>
      </c>
      <c r="F149" s="24" t="s">
        <v>19</v>
      </c>
    </row>
    <row r="150" spans="1:6" x14ac:dyDescent="0.2">
      <c r="A150" s="24" t="s">
        <v>165</v>
      </c>
      <c r="B150" s="24">
        <v>1</v>
      </c>
      <c r="C150" s="24">
        <v>1</v>
      </c>
      <c r="D150" s="24">
        <v>1</v>
      </c>
      <c r="E150" s="21">
        <v>125</v>
      </c>
      <c r="F150" s="24" t="s">
        <v>19</v>
      </c>
    </row>
    <row r="151" spans="1:6" x14ac:dyDescent="0.2">
      <c r="A151" s="24" t="s">
        <v>166</v>
      </c>
      <c r="B151" s="24">
        <v>1</v>
      </c>
      <c r="C151" s="24">
        <v>1</v>
      </c>
      <c r="D151" s="24">
        <v>1</v>
      </c>
      <c r="E151" s="21">
        <v>140</v>
      </c>
      <c r="F151" s="24" t="s">
        <v>19</v>
      </c>
    </row>
    <row r="152" spans="1:6" x14ac:dyDescent="0.2">
      <c r="A152" s="24" t="s">
        <v>167</v>
      </c>
      <c r="B152" s="24">
        <v>1</v>
      </c>
      <c r="C152" s="24">
        <v>1</v>
      </c>
      <c r="D152" s="24">
        <v>1</v>
      </c>
      <c r="E152" s="21">
        <v>227.5</v>
      </c>
      <c r="F152" s="24" t="s">
        <v>19</v>
      </c>
    </row>
    <row r="153" spans="1:6" x14ac:dyDescent="0.2">
      <c r="A153" s="24" t="s">
        <v>168</v>
      </c>
      <c r="B153" s="24">
        <v>1</v>
      </c>
      <c r="C153" s="24">
        <v>1</v>
      </c>
      <c r="D153" s="24">
        <v>1</v>
      </c>
      <c r="E153" s="21">
        <v>227.5</v>
      </c>
      <c r="F153" s="24" t="s">
        <v>19</v>
      </c>
    </row>
    <row r="154" spans="1:6" x14ac:dyDescent="0.2">
      <c r="A154" s="24" t="s">
        <v>169</v>
      </c>
      <c r="B154" s="24">
        <v>1</v>
      </c>
      <c r="C154" s="24">
        <v>1</v>
      </c>
      <c r="D154" s="24">
        <v>1</v>
      </c>
      <c r="E154" s="21">
        <v>52</v>
      </c>
      <c r="F154" s="24" t="s">
        <v>19</v>
      </c>
    </row>
    <row r="155" spans="1:6" x14ac:dyDescent="0.2">
      <c r="A155" s="24" t="s">
        <v>170</v>
      </c>
      <c r="B155" s="24">
        <v>1</v>
      </c>
      <c r="C155" s="24">
        <v>1</v>
      </c>
      <c r="D155" s="24">
        <v>1</v>
      </c>
      <c r="E155" s="21">
        <v>56</v>
      </c>
      <c r="F155" s="24" t="s">
        <v>19</v>
      </c>
    </row>
    <row r="156" spans="1:6" x14ac:dyDescent="0.2">
      <c r="A156" s="24" t="s">
        <v>171</v>
      </c>
      <c r="B156" s="24">
        <v>1</v>
      </c>
      <c r="C156" s="24">
        <v>1</v>
      </c>
      <c r="D156" s="24">
        <v>1</v>
      </c>
      <c r="E156" s="21">
        <v>60</v>
      </c>
      <c r="F156" s="24" t="s">
        <v>19</v>
      </c>
    </row>
    <row r="157" spans="1:6" x14ac:dyDescent="0.2">
      <c r="A157" s="24" t="s">
        <v>172</v>
      </c>
      <c r="B157" s="24">
        <v>1</v>
      </c>
      <c r="C157" s="24">
        <v>1</v>
      </c>
      <c r="D157" s="24">
        <v>1</v>
      </c>
      <c r="E157" s="21">
        <v>67.5</v>
      </c>
      <c r="F157" s="24" t="s">
        <v>19</v>
      </c>
    </row>
    <row r="158" spans="1:6" x14ac:dyDescent="0.2">
      <c r="A158" s="24" t="s">
        <v>173</v>
      </c>
      <c r="B158" s="24">
        <v>1</v>
      </c>
      <c r="C158" s="24">
        <v>1</v>
      </c>
      <c r="D158" s="24">
        <v>1</v>
      </c>
      <c r="E158" s="21">
        <v>75</v>
      </c>
      <c r="F158" s="24" t="s">
        <v>19</v>
      </c>
    </row>
    <row r="159" spans="1:6" x14ac:dyDescent="0.2">
      <c r="A159" s="24" t="s">
        <v>174</v>
      </c>
      <c r="B159" s="24">
        <v>1</v>
      </c>
      <c r="C159" s="24">
        <v>1</v>
      </c>
      <c r="D159" s="24">
        <v>1</v>
      </c>
      <c r="E159" s="21">
        <v>82.5</v>
      </c>
      <c r="F159" s="24" t="s">
        <v>19</v>
      </c>
    </row>
    <row r="160" spans="1:6" x14ac:dyDescent="0.2">
      <c r="A160" s="24" t="s">
        <v>175</v>
      </c>
      <c r="B160" s="24">
        <v>1</v>
      </c>
      <c r="C160" s="24">
        <v>1</v>
      </c>
      <c r="D160" s="24">
        <v>1</v>
      </c>
      <c r="E160" s="21">
        <v>90</v>
      </c>
      <c r="F160" s="24" t="s">
        <v>19</v>
      </c>
    </row>
    <row r="161" spans="1:6" x14ac:dyDescent="0.2">
      <c r="A161" s="24" t="s">
        <v>176</v>
      </c>
      <c r="B161" s="24">
        <v>1</v>
      </c>
      <c r="C161" s="24">
        <v>1</v>
      </c>
      <c r="D161" s="24">
        <v>1</v>
      </c>
      <c r="E161" s="21">
        <v>100</v>
      </c>
      <c r="F161" s="24" t="s">
        <v>19</v>
      </c>
    </row>
    <row r="162" spans="1:6" x14ac:dyDescent="0.2">
      <c r="A162" s="24" t="s">
        <v>177</v>
      </c>
      <c r="B162" s="24">
        <v>1</v>
      </c>
      <c r="C162" s="24">
        <v>1</v>
      </c>
      <c r="D162" s="24">
        <v>1</v>
      </c>
      <c r="E162" s="21">
        <v>110</v>
      </c>
      <c r="F162" s="24" t="s">
        <v>19</v>
      </c>
    </row>
    <row r="163" spans="1:6" x14ac:dyDescent="0.2">
      <c r="A163" s="24" t="s">
        <v>178</v>
      </c>
      <c r="B163" s="24">
        <v>1</v>
      </c>
      <c r="C163" s="24">
        <v>1</v>
      </c>
      <c r="D163" s="24">
        <v>1</v>
      </c>
      <c r="E163" s="21">
        <v>125</v>
      </c>
      <c r="F163" s="24" t="s">
        <v>19</v>
      </c>
    </row>
    <row r="164" spans="1:6" x14ac:dyDescent="0.2">
      <c r="A164" s="24" t="s">
        <v>179</v>
      </c>
      <c r="B164" s="24">
        <v>1</v>
      </c>
      <c r="C164" s="24">
        <v>1</v>
      </c>
      <c r="D164" s="24">
        <v>1</v>
      </c>
      <c r="E164" s="21">
        <v>140</v>
      </c>
      <c r="F164" s="24" t="s">
        <v>19</v>
      </c>
    </row>
    <row r="165" spans="1:6" x14ac:dyDescent="0.2">
      <c r="A165" s="24" t="s">
        <v>180</v>
      </c>
      <c r="B165" s="24">
        <v>1</v>
      </c>
      <c r="C165" s="24">
        <v>1</v>
      </c>
      <c r="D165" s="24">
        <v>1</v>
      </c>
      <c r="E165" s="21">
        <v>227.5</v>
      </c>
      <c r="F165" s="24" t="s">
        <v>19</v>
      </c>
    </row>
    <row r="166" spans="1:6" x14ac:dyDescent="0.2">
      <c r="A166" s="24" t="s">
        <v>181</v>
      </c>
      <c r="B166" s="24">
        <v>1</v>
      </c>
      <c r="C166" s="24">
        <v>1</v>
      </c>
      <c r="D166" s="24">
        <v>1</v>
      </c>
      <c r="E166" s="21">
        <v>227.5</v>
      </c>
      <c r="F166" s="24" t="s">
        <v>19</v>
      </c>
    </row>
    <row r="167" spans="1:6" x14ac:dyDescent="0.2">
      <c r="A167" s="24" t="s">
        <v>182</v>
      </c>
      <c r="B167" s="24">
        <v>1</v>
      </c>
      <c r="C167" s="24">
        <v>1</v>
      </c>
      <c r="D167" s="24">
        <v>1</v>
      </c>
      <c r="E167" s="21">
        <v>52</v>
      </c>
      <c r="F167" s="24" t="s">
        <v>19</v>
      </c>
    </row>
    <row r="168" spans="1:6" x14ac:dyDescent="0.2">
      <c r="A168" s="24" t="s">
        <v>183</v>
      </c>
      <c r="B168" s="24">
        <v>1</v>
      </c>
      <c r="C168" s="24">
        <v>1</v>
      </c>
      <c r="D168" s="24">
        <v>1</v>
      </c>
      <c r="E168" s="21">
        <v>56</v>
      </c>
      <c r="F168" s="24" t="s">
        <v>19</v>
      </c>
    </row>
    <row r="169" spans="1:6" x14ac:dyDescent="0.2">
      <c r="A169" s="24" t="s">
        <v>184</v>
      </c>
      <c r="B169" s="24">
        <v>1</v>
      </c>
      <c r="C169" s="24">
        <v>1</v>
      </c>
      <c r="D169" s="24">
        <v>1</v>
      </c>
      <c r="E169" s="21">
        <v>60</v>
      </c>
      <c r="F169" s="24" t="s">
        <v>19</v>
      </c>
    </row>
    <row r="170" spans="1:6" x14ac:dyDescent="0.2">
      <c r="A170" s="24" t="s">
        <v>185</v>
      </c>
      <c r="B170" s="24">
        <v>1</v>
      </c>
      <c r="C170" s="24">
        <v>1</v>
      </c>
      <c r="D170" s="24">
        <v>1</v>
      </c>
      <c r="E170" s="21">
        <v>67.5</v>
      </c>
      <c r="F170" s="24" t="s">
        <v>19</v>
      </c>
    </row>
    <row r="171" spans="1:6" x14ac:dyDescent="0.2">
      <c r="A171" s="24" t="s">
        <v>186</v>
      </c>
      <c r="B171" s="24">
        <v>1</v>
      </c>
      <c r="C171" s="24">
        <v>1</v>
      </c>
      <c r="D171" s="24">
        <v>1</v>
      </c>
      <c r="E171" s="21">
        <v>75</v>
      </c>
      <c r="F171" s="24" t="s">
        <v>19</v>
      </c>
    </row>
    <row r="172" spans="1:6" x14ac:dyDescent="0.2">
      <c r="A172" s="24" t="s">
        <v>187</v>
      </c>
      <c r="B172" s="24">
        <v>1</v>
      </c>
      <c r="C172" s="24">
        <v>1</v>
      </c>
      <c r="D172" s="24">
        <v>1</v>
      </c>
      <c r="E172" s="21">
        <v>82.5</v>
      </c>
      <c r="F172" s="24" t="s">
        <v>19</v>
      </c>
    </row>
    <row r="173" spans="1:6" x14ac:dyDescent="0.2">
      <c r="A173" s="24" t="s">
        <v>188</v>
      </c>
      <c r="B173" s="24">
        <v>1</v>
      </c>
      <c r="C173" s="24">
        <v>1</v>
      </c>
      <c r="D173" s="24">
        <v>1</v>
      </c>
      <c r="E173" s="21">
        <v>90</v>
      </c>
      <c r="F173" s="24" t="s">
        <v>19</v>
      </c>
    </row>
    <row r="174" spans="1:6" x14ac:dyDescent="0.2">
      <c r="A174" s="24" t="s">
        <v>189</v>
      </c>
      <c r="B174" s="24">
        <v>1</v>
      </c>
      <c r="C174" s="24">
        <v>1</v>
      </c>
      <c r="D174" s="24">
        <v>1</v>
      </c>
      <c r="E174" s="21">
        <v>100</v>
      </c>
      <c r="F174" s="24" t="s">
        <v>19</v>
      </c>
    </row>
    <row r="175" spans="1:6" x14ac:dyDescent="0.2">
      <c r="A175" s="24" t="s">
        <v>190</v>
      </c>
      <c r="B175" s="24">
        <v>1</v>
      </c>
      <c r="C175" s="24">
        <v>1</v>
      </c>
      <c r="D175" s="24">
        <v>1</v>
      </c>
      <c r="E175" s="21">
        <v>110</v>
      </c>
      <c r="F175" s="24" t="s">
        <v>19</v>
      </c>
    </row>
    <row r="176" spans="1:6" x14ac:dyDescent="0.2">
      <c r="A176" s="24" t="s">
        <v>191</v>
      </c>
      <c r="B176" s="24">
        <v>1</v>
      </c>
      <c r="C176" s="24">
        <v>1</v>
      </c>
      <c r="D176" s="24">
        <v>1</v>
      </c>
      <c r="E176" s="21">
        <v>125</v>
      </c>
      <c r="F176" s="24" t="s">
        <v>19</v>
      </c>
    </row>
    <row r="177" spans="1:6" x14ac:dyDescent="0.2">
      <c r="A177" s="24" t="s">
        <v>192</v>
      </c>
      <c r="B177" s="24">
        <v>1</v>
      </c>
      <c r="C177" s="24">
        <v>1</v>
      </c>
      <c r="D177" s="24">
        <v>1</v>
      </c>
      <c r="E177" s="21">
        <v>140</v>
      </c>
      <c r="F177" s="24" t="s">
        <v>19</v>
      </c>
    </row>
    <row r="178" spans="1:6" x14ac:dyDescent="0.2">
      <c r="A178" s="24" t="s">
        <v>193</v>
      </c>
      <c r="B178" s="24">
        <v>1</v>
      </c>
      <c r="C178" s="24">
        <v>1</v>
      </c>
      <c r="D178" s="24">
        <v>1</v>
      </c>
      <c r="E178" s="21">
        <v>227.5</v>
      </c>
      <c r="F178" s="24" t="s">
        <v>19</v>
      </c>
    </row>
    <row r="179" spans="1:6" x14ac:dyDescent="0.2">
      <c r="A179" s="24" t="s">
        <v>194</v>
      </c>
      <c r="B179" s="24">
        <v>1</v>
      </c>
      <c r="C179" s="24">
        <v>1</v>
      </c>
      <c r="D179" s="24">
        <v>1</v>
      </c>
      <c r="E179" s="21">
        <v>227.5</v>
      </c>
      <c r="F179" s="24" t="s">
        <v>19</v>
      </c>
    </row>
    <row r="180" spans="1:6" x14ac:dyDescent="0.2">
      <c r="A180" s="24" t="s">
        <v>195</v>
      </c>
      <c r="B180" s="24">
        <v>1</v>
      </c>
      <c r="C180" s="24">
        <v>1</v>
      </c>
      <c r="D180" s="24">
        <v>1</v>
      </c>
      <c r="E180" s="21">
        <v>52</v>
      </c>
      <c r="F180" s="24" t="s">
        <v>19</v>
      </c>
    </row>
    <row r="181" spans="1:6" x14ac:dyDescent="0.2">
      <c r="A181" s="24" t="s">
        <v>196</v>
      </c>
      <c r="B181" s="24">
        <v>1</v>
      </c>
      <c r="C181" s="24">
        <v>1</v>
      </c>
      <c r="D181" s="24">
        <v>1</v>
      </c>
      <c r="E181" s="21">
        <v>56</v>
      </c>
      <c r="F181" s="24" t="s">
        <v>19</v>
      </c>
    </row>
    <row r="182" spans="1:6" x14ac:dyDescent="0.2">
      <c r="A182" s="24" t="s">
        <v>197</v>
      </c>
      <c r="B182" s="24">
        <v>1</v>
      </c>
      <c r="C182" s="24">
        <v>1</v>
      </c>
      <c r="D182" s="24">
        <v>1</v>
      </c>
      <c r="E182" s="21">
        <v>60</v>
      </c>
      <c r="F182" s="24" t="s">
        <v>19</v>
      </c>
    </row>
    <row r="183" spans="1:6" x14ac:dyDescent="0.2">
      <c r="A183" s="24" t="s">
        <v>198</v>
      </c>
      <c r="B183" s="24">
        <v>1</v>
      </c>
      <c r="C183" s="24">
        <v>1</v>
      </c>
      <c r="D183" s="24">
        <v>1</v>
      </c>
      <c r="E183" s="21">
        <v>67.5</v>
      </c>
      <c r="F183" s="24" t="s">
        <v>19</v>
      </c>
    </row>
    <row r="184" spans="1:6" x14ac:dyDescent="0.2">
      <c r="A184" s="24" t="s">
        <v>199</v>
      </c>
      <c r="B184" s="24">
        <v>1</v>
      </c>
      <c r="C184" s="24">
        <v>1</v>
      </c>
      <c r="D184" s="24">
        <v>1</v>
      </c>
      <c r="E184" s="21">
        <v>75</v>
      </c>
      <c r="F184" s="24" t="s">
        <v>19</v>
      </c>
    </row>
    <row r="185" spans="1:6" x14ac:dyDescent="0.2">
      <c r="A185" s="24" t="s">
        <v>200</v>
      </c>
      <c r="B185" s="24">
        <v>1</v>
      </c>
      <c r="C185" s="24">
        <v>1</v>
      </c>
      <c r="D185" s="24">
        <v>1</v>
      </c>
      <c r="E185" s="21">
        <v>82.5</v>
      </c>
      <c r="F185" s="24" t="s">
        <v>19</v>
      </c>
    </row>
    <row r="186" spans="1:6" x14ac:dyDescent="0.2">
      <c r="A186" s="24" t="s">
        <v>201</v>
      </c>
      <c r="B186" s="24">
        <v>1</v>
      </c>
      <c r="C186" s="24">
        <v>1</v>
      </c>
      <c r="D186" s="24">
        <v>1</v>
      </c>
      <c r="E186" s="21">
        <v>90</v>
      </c>
      <c r="F186" s="24" t="s">
        <v>19</v>
      </c>
    </row>
    <row r="187" spans="1:6" x14ac:dyDescent="0.2">
      <c r="A187" s="24" t="s">
        <v>202</v>
      </c>
      <c r="B187" s="24">
        <v>1</v>
      </c>
      <c r="C187" s="24">
        <v>1</v>
      </c>
      <c r="D187" s="24">
        <v>1</v>
      </c>
      <c r="E187" s="21">
        <v>100</v>
      </c>
      <c r="F187" s="24" t="s">
        <v>19</v>
      </c>
    </row>
    <row r="188" spans="1:6" x14ac:dyDescent="0.2">
      <c r="A188" s="24" t="s">
        <v>203</v>
      </c>
      <c r="B188" s="24">
        <v>1</v>
      </c>
      <c r="C188" s="24">
        <v>1</v>
      </c>
      <c r="D188" s="24">
        <v>1</v>
      </c>
      <c r="E188" s="21">
        <v>110</v>
      </c>
      <c r="F188" s="24" t="s">
        <v>19</v>
      </c>
    </row>
    <row r="189" spans="1:6" x14ac:dyDescent="0.2">
      <c r="A189" s="24" t="s">
        <v>204</v>
      </c>
      <c r="B189" s="24">
        <v>1</v>
      </c>
      <c r="C189" s="24">
        <v>1</v>
      </c>
      <c r="D189" s="24">
        <v>1</v>
      </c>
      <c r="E189" s="21">
        <v>125</v>
      </c>
      <c r="F189" s="24" t="s">
        <v>19</v>
      </c>
    </row>
    <row r="190" spans="1:6" x14ac:dyDescent="0.2">
      <c r="A190" s="24" t="s">
        <v>205</v>
      </c>
      <c r="B190" s="24">
        <v>1</v>
      </c>
      <c r="C190" s="24">
        <v>1</v>
      </c>
      <c r="D190" s="24">
        <v>1</v>
      </c>
      <c r="E190" s="21">
        <v>140</v>
      </c>
      <c r="F190" s="24" t="s">
        <v>19</v>
      </c>
    </row>
    <row r="191" spans="1:6" x14ac:dyDescent="0.2">
      <c r="A191" s="24" t="s">
        <v>206</v>
      </c>
      <c r="B191" s="24">
        <v>1</v>
      </c>
      <c r="C191" s="24">
        <v>1</v>
      </c>
      <c r="D191" s="24">
        <v>1</v>
      </c>
      <c r="E191" s="21">
        <v>227.5</v>
      </c>
      <c r="F191" s="24" t="s">
        <v>19</v>
      </c>
    </row>
    <row r="192" spans="1:6" x14ac:dyDescent="0.2">
      <c r="A192" s="24" t="s">
        <v>207</v>
      </c>
      <c r="B192" s="24">
        <v>1</v>
      </c>
      <c r="C192" s="24">
        <v>1</v>
      </c>
      <c r="D192" s="24">
        <v>1</v>
      </c>
      <c r="E192" s="21">
        <v>227.5</v>
      </c>
      <c r="F192" s="24" t="s">
        <v>19</v>
      </c>
    </row>
    <row r="193" spans="1:6" x14ac:dyDescent="0.2">
      <c r="A193" s="24" t="s">
        <v>208</v>
      </c>
      <c r="B193" s="24">
        <v>1</v>
      </c>
      <c r="C193" s="24">
        <v>1</v>
      </c>
      <c r="D193" s="24">
        <v>1</v>
      </c>
      <c r="E193" s="21">
        <v>52</v>
      </c>
      <c r="F193" s="24" t="s">
        <v>19</v>
      </c>
    </row>
    <row r="194" spans="1:6" x14ac:dyDescent="0.2">
      <c r="A194" s="24" t="s">
        <v>209</v>
      </c>
      <c r="B194" s="24">
        <v>1</v>
      </c>
      <c r="C194" s="24">
        <v>1</v>
      </c>
      <c r="D194" s="24">
        <v>1</v>
      </c>
      <c r="E194" s="21">
        <v>56</v>
      </c>
      <c r="F194" s="24" t="s">
        <v>19</v>
      </c>
    </row>
    <row r="195" spans="1:6" x14ac:dyDescent="0.2">
      <c r="A195" s="24" t="s">
        <v>210</v>
      </c>
      <c r="B195" s="24">
        <v>1</v>
      </c>
      <c r="C195" s="24">
        <v>1</v>
      </c>
      <c r="D195" s="24">
        <v>1</v>
      </c>
      <c r="E195" s="21">
        <v>60</v>
      </c>
      <c r="F195" s="24" t="s">
        <v>19</v>
      </c>
    </row>
    <row r="196" spans="1:6" x14ac:dyDescent="0.2">
      <c r="A196" s="24" t="s">
        <v>211</v>
      </c>
      <c r="B196" s="24">
        <v>1</v>
      </c>
      <c r="C196" s="24">
        <v>1</v>
      </c>
      <c r="D196" s="24">
        <v>1</v>
      </c>
      <c r="E196" s="21">
        <v>67.5</v>
      </c>
      <c r="F196" s="24" t="s">
        <v>19</v>
      </c>
    </row>
    <row r="197" spans="1:6" x14ac:dyDescent="0.2">
      <c r="A197" s="24" t="s">
        <v>212</v>
      </c>
      <c r="B197" s="24">
        <v>1</v>
      </c>
      <c r="C197" s="24">
        <v>1</v>
      </c>
      <c r="D197" s="24">
        <v>1</v>
      </c>
      <c r="E197" s="21">
        <v>75</v>
      </c>
      <c r="F197" s="24" t="s">
        <v>19</v>
      </c>
    </row>
    <row r="198" spans="1:6" x14ac:dyDescent="0.2">
      <c r="A198" s="24" t="s">
        <v>213</v>
      </c>
      <c r="B198" s="24">
        <v>1</v>
      </c>
      <c r="C198" s="24">
        <v>1</v>
      </c>
      <c r="D198" s="24">
        <v>1</v>
      </c>
      <c r="E198" s="21">
        <v>82.5</v>
      </c>
      <c r="F198" s="24" t="s">
        <v>19</v>
      </c>
    </row>
    <row r="199" spans="1:6" x14ac:dyDescent="0.2">
      <c r="A199" s="24" t="s">
        <v>214</v>
      </c>
      <c r="B199" s="24">
        <v>1</v>
      </c>
      <c r="C199" s="24">
        <v>1</v>
      </c>
      <c r="D199" s="24">
        <v>1</v>
      </c>
      <c r="E199" s="21">
        <v>90</v>
      </c>
      <c r="F199" s="24" t="s">
        <v>19</v>
      </c>
    </row>
    <row r="200" spans="1:6" x14ac:dyDescent="0.2">
      <c r="A200" s="24" t="s">
        <v>215</v>
      </c>
      <c r="B200" s="24">
        <v>1</v>
      </c>
      <c r="C200" s="24">
        <v>1</v>
      </c>
      <c r="D200" s="24">
        <v>1</v>
      </c>
      <c r="E200" s="21">
        <v>100</v>
      </c>
      <c r="F200" s="24" t="s">
        <v>19</v>
      </c>
    </row>
    <row r="201" spans="1:6" x14ac:dyDescent="0.2">
      <c r="A201" s="24" t="s">
        <v>216</v>
      </c>
      <c r="B201" s="24">
        <v>1</v>
      </c>
      <c r="C201" s="24">
        <v>1</v>
      </c>
      <c r="D201" s="24">
        <v>1</v>
      </c>
      <c r="E201" s="21">
        <v>110</v>
      </c>
      <c r="F201" s="24" t="s">
        <v>19</v>
      </c>
    </row>
    <row r="202" spans="1:6" x14ac:dyDescent="0.2">
      <c r="A202" s="24" t="s">
        <v>217</v>
      </c>
      <c r="B202" s="24">
        <v>1</v>
      </c>
      <c r="C202" s="24">
        <v>1</v>
      </c>
      <c r="D202" s="24">
        <v>1</v>
      </c>
      <c r="E202" s="21">
        <v>125</v>
      </c>
      <c r="F202" s="24" t="s">
        <v>19</v>
      </c>
    </row>
    <row r="203" spans="1:6" x14ac:dyDescent="0.2">
      <c r="A203" s="24" t="s">
        <v>218</v>
      </c>
      <c r="B203" s="24">
        <v>1</v>
      </c>
      <c r="C203" s="24">
        <v>1</v>
      </c>
      <c r="D203" s="24">
        <v>1</v>
      </c>
      <c r="E203" s="21">
        <v>140</v>
      </c>
      <c r="F203" s="24" t="s">
        <v>19</v>
      </c>
    </row>
    <row r="204" spans="1:6" x14ac:dyDescent="0.2">
      <c r="A204" s="24" t="s">
        <v>219</v>
      </c>
      <c r="B204" s="24">
        <v>1</v>
      </c>
      <c r="C204" s="24">
        <v>1</v>
      </c>
      <c r="D204" s="24">
        <v>1</v>
      </c>
      <c r="E204" s="21">
        <v>227.5</v>
      </c>
      <c r="F204" s="24" t="s">
        <v>19</v>
      </c>
    </row>
    <row r="205" spans="1:6" x14ac:dyDescent="0.2">
      <c r="A205" s="24" t="s">
        <v>220</v>
      </c>
      <c r="B205" s="24">
        <v>0</v>
      </c>
      <c r="C205" s="24">
        <v>1</v>
      </c>
      <c r="D205" s="24">
        <v>0</v>
      </c>
      <c r="E205" s="21">
        <v>227.5</v>
      </c>
      <c r="F205" s="24" t="s">
        <v>19</v>
      </c>
    </row>
    <row r="206" spans="1:6" x14ac:dyDescent="0.2">
      <c r="A206" s="24" t="s">
        <v>221</v>
      </c>
      <c r="B206" s="24">
        <v>0</v>
      </c>
      <c r="C206" s="24">
        <v>1</v>
      </c>
      <c r="D206" s="24">
        <v>0</v>
      </c>
      <c r="E206" s="21">
        <v>227.5</v>
      </c>
      <c r="F206" s="24" t="s">
        <v>19</v>
      </c>
    </row>
    <row r="207" spans="1:6" x14ac:dyDescent="0.2">
      <c r="A207" s="24" t="s">
        <v>222</v>
      </c>
      <c r="B207" s="24">
        <v>1</v>
      </c>
      <c r="C207" s="24">
        <v>1</v>
      </c>
      <c r="D207" s="24">
        <v>1</v>
      </c>
      <c r="E207" s="21">
        <v>227.5</v>
      </c>
      <c r="F207" s="24" t="s">
        <v>19</v>
      </c>
    </row>
    <row r="208" spans="1:6" x14ac:dyDescent="0.2">
      <c r="A208" s="24" t="s">
        <v>223</v>
      </c>
      <c r="B208" s="24">
        <v>1</v>
      </c>
      <c r="C208" s="24">
        <v>1</v>
      </c>
      <c r="D208" s="24">
        <v>1</v>
      </c>
      <c r="E208" s="21">
        <v>227.5</v>
      </c>
      <c r="F208" s="24" t="s">
        <v>19</v>
      </c>
    </row>
    <row r="209" spans="1:6" x14ac:dyDescent="0.2">
      <c r="A209" s="24" t="s">
        <v>224</v>
      </c>
      <c r="B209" s="24">
        <v>1</v>
      </c>
      <c r="C209" s="24">
        <v>1</v>
      </c>
      <c r="D209" s="24">
        <v>1</v>
      </c>
      <c r="E209" s="21">
        <v>52</v>
      </c>
      <c r="F209" s="24" t="s">
        <v>19</v>
      </c>
    </row>
    <row r="210" spans="1:6" x14ac:dyDescent="0.2">
      <c r="A210" s="24" t="s">
        <v>225</v>
      </c>
      <c r="B210" s="24">
        <v>1</v>
      </c>
      <c r="C210" s="24">
        <v>1</v>
      </c>
      <c r="D210" s="24">
        <v>1</v>
      </c>
      <c r="E210" s="21">
        <v>56</v>
      </c>
      <c r="F210" s="24" t="s">
        <v>19</v>
      </c>
    </row>
    <row r="211" spans="1:6" x14ac:dyDescent="0.2">
      <c r="A211" s="24" t="s">
        <v>226</v>
      </c>
      <c r="B211" s="24">
        <v>1</v>
      </c>
      <c r="C211" s="24">
        <v>1</v>
      </c>
      <c r="D211" s="24">
        <v>1</v>
      </c>
      <c r="E211" s="21">
        <v>60</v>
      </c>
      <c r="F211" s="24" t="s">
        <v>19</v>
      </c>
    </row>
    <row r="212" spans="1:6" x14ac:dyDescent="0.2">
      <c r="A212" s="24" t="s">
        <v>227</v>
      </c>
      <c r="B212" s="24">
        <v>1</v>
      </c>
      <c r="C212" s="24">
        <v>1</v>
      </c>
      <c r="D212" s="24">
        <v>1</v>
      </c>
      <c r="E212" s="21">
        <v>67.5</v>
      </c>
      <c r="F212" s="24" t="s">
        <v>19</v>
      </c>
    </row>
    <row r="213" spans="1:6" x14ac:dyDescent="0.2">
      <c r="A213" s="24" t="s">
        <v>228</v>
      </c>
      <c r="B213" s="24">
        <v>1</v>
      </c>
      <c r="C213" s="24">
        <v>1</v>
      </c>
      <c r="D213" s="24">
        <v>1</v>
      </c>
      <c r="E213" s="21">
        <v>75</v>
      </c>
      <c r="F213" s="24" t="s">
        <v>19</v>
      </c>
    </row>
    <row r="214" spans="1:6" x14ac:dyDescent="0.2">
      <c r="A214" s="24" t="s">
        <v>229</v>
      </c>
      <c r="B214" s="24">
        <v>1</v>
      </c>
      <c r="C214" s="24">
        <v>1</v>
      </c>
      <c r="D214" s="24">
        <v>1</v>
      </c>
      <c r="E214" s="21">
        <v>82.5</v>
      </c>
      <c r="F214" s="24" t="s">
        <v>19</v>
      </c>
    </row>
    <row r="215" spans="1:6" x14ac:dyDescent="0.2">
      <c r="A215" s="24" t="s">
        <v>230</v>
      </c>
      <c r="B215" s="24">
        <v>1</v>
      </c>
      <c r="C215" s="24">
        <v>1</v>
      </c>
      <c r="D215" s="24">
        <v>1</v>
      </c>
      <c r="E215" s="21">
        <v>90</v>
      </c>
      <c r="F215" s="24" t="s">
        <v>19</v>
      </c>
    </row>
    <row r="216" spans="1:6" x14ac:dyDescent="0.2">
      <c r="A216" s="24" t="s">
        <v>231</v>
      </c>
      <c r="B216" s="24">
        <v>1</v>
      </c>
      <c r="C216" s="24">
        <v>1</v>
      </c>
      <c r="D216" s="24">
        <v>1</v>
      </c>
      <c r="E216" s="21">
        <v>100</v>
      </c>
      <c r="F216" s="24" t="s">
        <v>19</v>
      </c>
    </row>
    <row r="217" spans="1:6" x14ac:dyDescent="0.2">
      <c r="A217" s="24" t="s">
        <v>232</v>
      </c>
      <c r="B217" s="24">
        <v>1</v>
      </c>
      <c r="C217" s="24">
        <v>1</v>
      </c>
      <c r="D217" s="24">
        <v>1</v>
      </c>
      <c r="E217" s="21">
        <v>110</v>
      </c>
      <c r="F217" s="24" t="s">
        <v>19</v>
      </c>
    </row>
    <row r="218" spans="1:6" x14ac:dyDescent="0.2">
      <c r="A218" s="24" t="s">
        <v>233</v>
      </c>
      <c r="B218" s="24">
        <v>1</v>
      </c>
      <c r="C218" s="24">
        <v>1</v>
      </c>
      <c r="D218" s="24">
        <v>1</v>
      </c>
      <c r="E218" s="21">
        <v>125</v>
      </c>
      <c r="F218" s="24" t="s">
        <v>19</v>
      </c>
    </row>
    <row r="219" spans="1:6" x14ac:dyDescent="0.2">
      <c r="A219" s="24" t="s">
        <v>234</v>
      </c>
      <c r="B219" s="24">
        <v>1</v>
      </c>
      <c r="C219" s="24">
        <v>1</v>
      </c>
      <c r="D219" s="24">
        <v>1</v>
      </c>
      <c r="E219" s="21">
        <v>140</v>
      </c>
      <c r="F219" s="24" t="s">
        <v>19</v>
      </c>
    </row>
    <row r="220" spans="1:6" x14ac:dyDescent="0.2">
      <c r="A220" s="24" t="s">
        <v>235</v>
      </c>
      <c r="B220" s="24">
        <v>1</v>
      </c>
      <c r="C220" s="24">
        <v>1</v>
      </c>
      <c r="D220" s="24">
        <v>1</v>
      </c>
      <c r="E220" s="21">
        <v>227.5</v>
      </c>
      <c r="F220" s="24" t="s">
        <v>19</v>
      </c>
    </row>
    <row r="221" spans="1:6" x14ac:dyDescent="0.2">
      <c r="A221" s="24" t="s">
        <v>236</v>
      </c>
      <c r="B221" s="24">
        <v>1</v>
      </c>
      <c r="C221" s="24">
        <v>1</v>
      </c>
      <c r="D221" s="24">
        <v>1</v>
      </c>
      <c r="E221" s="21">
        <v>227.5</v>
      </c>
      <c r="F221" s="24" t="s">
        <v>19</v>
      </c>
    </row>
    <row r="222" spans="1:6" x14ac:dyDescent="0.2">
      <c r="A222" s="24" t="s">
        <v>237</v>
      </c>
      <c r="B222" s="24">
        <v>1</v>
      </c>
      <c r="C222" s="24">
        <v>1</v>
      </c>
      <c r="D222" s="24">
        <v>1</v>
      </c>
      <c r="E222" s="21">
        <v>52</v>
      </c>
      <c r="F222" s="24" t="s">
        <v>19</v>
      </c>
    </row>
    <row r="223" spans="1:6" x14ac:dyDescent="0.2">
      <c r="A223" s="24" t="s">
        <v>238</v>
      </c>
      <c r="B223" s="24">
        <v>1</v>
      </c>
      <c r="C223" s="24">
        <v>1</v>
      </c>
      <c r="D223" s="24">
        <v>1</v>
      </c>
      <c r="E223" s="21">
        <v>56</v>
      </c>
      <c r="F223" s="24" t="s">
        <v>19</v>
      </c>
    </row>
    <row r="224" spans="1:6" x14ac:dyDescent="0.2">
      <c r="A224" s="24" t="s">
        <v>239</v>
      </c>
      <c r="B224" s="24">
        <v>1</v>
      </c>
      <c r="C224" s="24">
        <v>1</v>
      </c>
      <c r="D224" s="24">
        <v>1</v>
      </c>
      <c r="E224" s="21">
        <v>60</v>
      </c>
      <c r="F224" s="24" t="s">
        <v>19</v>
      </c>
    </row>
    <row r="225" spans="1:6" x14ac:dyDescent="0.2">
      <c r="A225" s="24" t="s">
        <v>240</v>
      </c>
      <c r="B225" s="24">
        <v>1</v>
      </c>
      <c r="C225" s="24">
        <v>1</v>
      </c>
      <c r="D225" s="24">
        <v>1</v>
      </c>
      <c r="E225" s="21">
        <v>67.5</v>
      </c>
      <c r="F225" s="24" t="s">
        <v>19</v>
      </c>
    </row>
    <row r="226" spans="1:6" x14ac:dyDescent="0.2">
      <c r="A226" s="24" t="s">
        <v>241</v>
      </c>
      <c r="B226" s="24">
        <v>1</v>
      </c>
      <c r="C226" s="24">
        <v>1</v>
      </c>
      <c r="D226" s="24">
        <v>1</v>
      </c>
      <c r="E226" s="21">
        <v>75</v>
      </c>
      <c r="F226" s="24" t="s">
        <v>19</v>
      </c>
    </row>
    <row r="227" spans="1:6" x14ac:dyDescent="0.2">
      <c r="A227" s="24" t="s">
        <v>242</v>
      </c>
      <c r="B227" s="24">
        <v>1</v>
      </c>
      <c r="C227" s="24">
        <v>1</v>
      </c>
      <c r="D227" s="24">
        <v>1</v>
      </c>
      <c r="E227" s="21">
        <v>82.5</v>
      </c>
      <c r="F227" s="24" t="s">
        <v>19</v>
      </c>
    </row>
    <row r="228" spans="1:6" x14ac:dyDescent="0.2">
      <c r="A228" s="24" t="s">
        <v>243</v>
      </c>
      <c r="B228" s="24">
        <v>1</v>
      </c>
      <c r="C228" s="24">
        <v>1</v>
      </c>
      <c r="D228" s="24">
        <v>1</v>
      </c>
      <c r="E228" s="21">
        <v>90</v>
      </c>
      <c r="F228" s="24" t="s">
        <v>19</v>
      </c>
    </row>
    <row r="229" spans="1:6" x14ac:dyDescent="0.2">
      <c r="A229" s="24" t="s">
        <v>244</v>
      </c>
      <c r="B229" s="24">
        <v>1</v>
      </c>
      <c r="C229" s="24">
        <v>1</v>
      </c>
      <c r="D229" s="24">
        <v>1</v>
      </c>
      <c r="E229" s="21">
        <v>100</v>
      </c>
      <c r="F229" s="24" t="s">
        <v>19</v>
      </c>
    </row>
    <row r="230" spans="1:6" x14ac:dyDescent="0.2">
      <c r="A230" s="24" t="s">
        <v>245</v>
      </c>
      <c r="B230" s="24">
        <v>1</v>
      </c>
      <c r="C230" s="24">
        <v>1</v>
      </c>
      <c r="D230" s="24">
        <v>1</v>
      </c>
      <c r="E230" s="21">
        <v>110</v>
      </c>
      <c r="F230" s="24" t="s">
        <v>19</v>
      </c>
    </row>
    <row r="231" spans="1:6" x14ac:dyDescent="0.2">
      <c r="A231" s="24" t="s">
        <v>246</v>
      </c>
      <c r="B231" s="24">
        <v>1</v>
      </c>
      <c r="C231" s="24">
        <v>1</v>
      </c>
      <c r="D231" s="24">
        <v>1</v>
      </c>
      <c r="E231" s="21">
        <v>125</v>
      </c>
      <c r="F231" s="24" t="s">
        <v>19</v>
      </c>
    </row>
    <row r="232" spans="1:6" x14ac:dyDescent="0.2">
      <c r="A232" s="24" t="s">
        <v>247</v>
      </c>
      <c r="B232" s="24">
        <v>1</v>
      </c>
      <c r="C232" s="24">
        <v>1</v>
      </c>
      <c r="D232" s="24">
        <v>1</v>
      </c>
      <c r="E232" s="21">
        <v>140</v>
      </c>
      <c r="F232" s="24" t="s">
        <v>19</v>
      </c>
    </row>
    <row r="233" spans="1:6" x14ac:dyDescent="0.2">
      <c r="A233" s="24" t="s">
        <v>248</v>
      </c>
      <c r="B233" s="24">
        <v>1</v>
      </c>
      <c r="C233" s="24">
        <v>1</v>
      </c>
      <c r="D233" s="24">
        <v>1</v>
      </c>
      <c r="E233" s="21">
        <v>227.5</v>
      </c>
      <c r="F233" s="24" t="s">
        <v>19</v>
      </c>
    </row>
    <row r="234" spans="1:6" x14ac:dyDescent="0.2">
      <c r="A234" s="24" t="s">
        <v>249</v>
      </c>
      <c r="B234" s="24">
        <v>1</v>
      </c>
      <c r="C234" s="24">
        <v>1</v>
      </c>
      <c r="D234" s="24">
        <v>1</v>
      </c>
      <c r="E234" s="21">
        <v>227.5</v>
      </c>
      <c r="F234" s="24" t="s">
        <v>19</v>
      </c>
    </row>
    <row r="235" spans="1:6" x14ac:dyDescent="0.2">
      <c r="A235" s="24" t="s">
        <v>250</v>
      </c>
      <c r="B235" s="24">
        <v>1</v>
      </c>
      <c r="C235" s="24">
        <v>1</v>
      </c>
      <c r="D235" s="24">
        <v>1</v>
      </c>
      <c r="E235" s="21">
        <v>52</v>
      </c>
      <c r="F235" s="24" t="s">
        <v>19</v>
      </c>
    </row>
    <row r="236" spans="1:6" x14ac:dyDescent="0.2">
      <c r="A236" s="24" t="s">
        <v>251</v>
      </c>
      <c r="B236" s="24">
        <v>1</v>
      </c>
      <c r="C236" s="24">
        <v>1</v>
      </c>
      <c r="D236" s="24">
        <v>1</v>
      </c>
      <c r="E236" s="21">
        <v>56</v>
      </c>
      <c r="F236" s="24" t="s">
        <v>19</v>
      </c>
    </row>
    <row r="237" spans="1:6" x14ac:dyDescent="0.2">
      <c r="A237" s="24" t="s">
        <v>252</v>
      </c>
      <c r="B237" s="24">
        <v>1</v>
      </c>
      <c r="C237" s="24">
        <v>1</v>
      </c>
      <c r="D237" s="24">
        <v>1</v>
      </c>
      <c r="E237" s="21">
        <v>60</v>
      </c>
      <c r="F237" s="24" t="s">
        <v>19</v>
      </c>
    </row>
    <row r="238" spans="1:6" x14ac:dyDescent="0.2">
      <c r="A238" s="24" t="s">
        <v>253</v>
      </c>
      <c r="B238" s="24">
        <v>1</v>
      </c>
      <c r="C238" s="24">
        <v>1</v>
      </c>
      <c r="D238" s="24">
        <v>1</v>
      </c>
      <c r="E238" s="21">
        <v>67.5</v>
      </c>
      <c r="F238" s="24" t="s">
        <v>19</v>
      </c>
    </row>
    <row r="239" spans="1:6" x14ac:dyDescent="0.2">
      <c r="A239" s="24" t="s">
        <v>254</v>
      </c>
      <c r="B239" s="24">
        <v>1</v>
      </c>
      <c r="C239" s="24">
        <v>1</v>
      </c>
      <c r="D239" s="24">
        <v>1</v>
      </c>
      <c r="E239" s="21">
        <v>75</v>
      </c>
      <c r="F239" s="24" t="s">
        <v>19</v>
      </c>
    </row>
    <row r="240" spans="1:6" x14ac:dyDescent="0.2">
      <c r="A240" s="24" t="s">
        <v>255</v>
      </c>
      <c r="B240" s="24">
        <v>1</v>
      </c>
      <c r="C240" s="24">
        <v>1</v>
      </c>
      <c r="D240" s="24">
        <v>1</v>
      </c>
      <c r="E240" s="21">
        <v>82.5</v>
      </c>
      <c r="F240" s="24" t="s">
        <v>19</v>
      </c>
    </row>
    <row r="241" spans="1:6" x14ac:dyDescent="0.2">
      <c r="A241" s="24" t="s">
        <v>256</v>
      </c>
      <c r="B241" s="24">
        <v>1</v>
      </c>
      <c r="C241" s="24">
        <v>1</v>
      </c>
      <c r="D241" s="24">
        <v>1</v>
      </c>
      <c r="E241" s="21">
        <v>90</v>
      </c>
      <c r="F241" s="24" t="s">
        <v>19</v>
      </c>
    </row>
    <row r="242" spans="1:6" x14ac:dyDescent="0.2">
      <c r="A242" s="24" t="s">
        <v>257</v>
      </c>
      <c r="B242" s="24">
        <v>1</v>
      </c>
      <c r="C242" s="24">
        <v>1</v>
      </c>
      <c r="D242" s="24">
        <v>1</v>
      </c>
      <c r="E242" s="21">
        <v>100</v>
      </c>
      <c r="F242" s="24" t="s">
        <v>19</v>
      </c>
    </row>
    <row r="243" spans="1:6" x14ac:dyDescent="0.2">
      <c r="A243" s="24" t="s">
        <v>258</v>
      </c>
      <c r="B243" s="24">
        <v>1</v>
      </c>
      <c r="C243" s="24">
        <v>1</v>
      </c>
      <c r="D243" s="24">
        <v>1</v>
      </c>
      <c r="E243" s="21">
        <v>110</v>
      </c>
      <c r="F243" s="24" t="s">
        <v>19</v>
      </c>
    </row>
    <row r="244" spans="1:6" x14ac:dyDescent="0.2">
      <c r="A244" s="24" t="s">
        <v>259</v>
      </c>
      <c r="B244" s="24">
        <v>1</v>
      </c>
      <c r="C244" s="24">
        <v>1</v>
      </c>
      <c r="D244" s="24">
        <v>1</v>
      </c>
      <c r="E244" s="21">
        <v>125</v>
      </c>
      <c r="F244" s="24" t="s">
        <v>19</v>
      </c>
    </row>
    <row r="245" spans="1:6" x14ac:dyDescent="0.2">
      <c r="A245" s="24" t="s">
        <v>260</v>
      </c>
      <c r="B245" s="24">
        <v>1</v>
      </c>
      <c r="C245" s="24">
        <v>1</v>
      </c>
      <c r="D245" s="24">
        <v>1</v>
      </c>
      <c r="E245" s="21">
        <v>140</v>
      </c>
      <c r="F245" s="24" t="s">
        <v>19</v>
      </c>
    </row>
    <row r="246" spans="1:6" x14ac:dyDescent="0.2">
      <c r="A246" s="24" t="s">
        <v>261</v>
      </c>
      <c r="B246" s="24">
        <v>1</v>
      </c>
      <c r="C246" s="24">
        <v>1</v>
      </c>
      <c r="D246" s="24">
        <v>1</v>
      </c>
      <c r="E246" s="21">
        <v>227.5</v>
      </c>
      <c r="F246" s="24" t="s">
        <v>19</v>
      </c>
    </row>
    <row r="247" spans="1:6" x14ac:dyDescent="0.2">
      <c r="A247" s="24" t="s">
        <v>262</v>
      </c>
      <c r="B247" s="24">
        <v>1</v>
      </c>
      <c r="C247" s="24">
        <v>1</v>
      </c>
      <c r="D247" s="24">
        <v>1</v>
      </c>
      <c r="E247" s="21">
        <v>227.5</v>
      </c>
      <c r="F247" s="24" t="s">
        <v>19</v>
      </c>
    </row>
    <row r="248" spans="1:6" x14ac:dyDescent="0.2">
      <c r="A248" s="24" t="s">
        <v>263</v>
      </c>
      <c r="B248" s="24">
        <v>1</v>
      </c>
      <c r="C248" s="24">
        <v>1</v>
      </c>
      <c r="D248" s="24">
        <v>1</v>
      </c>
      <c r="E248" s="21">
        <v>52</v>
      </c>
      <c r="F248" s="24" t="s">
        <v>19</v>
      </c>
    </row>
    <row r="249" spans="1:6" x14ac:dyDescent="0.2">
      <c r="A249" s="24" t="s">
        <v>264</v>
      </c>
      <c r="B249" s="24">
        <v>1</v>
      </c>
      <c r="C249" s="24">
        <v>1</v>
      </c>
      <c r="D249" s="24">
        <v>1</v>
      </c>
      <c r="E249" s="21">
        <v>56</v>
      </c>
      <c r="F249" s="24" t="s">
        <v>19</v>
      </c>
    </row>
    <row r="250" spans="1:6" x14ac:dyDescent="0.2">
      <c r="A250" s="24" t="s">
        <v>265</v>
      </c>
      <c r="B250" s="24">
        <v>1</v>
      </c>
      <c r="C250" s="24">
        <v>1</v>
      </c>
      <c r="D250" s="24">
        <v>1</v>
      </c>
      <c r="E250" s="21">
        <v>60</v>
      </c>
      <c r="F250" s="24" t="s">
        <v>19</v>
      </c>
    </row>
    <row r="251" spans="1:6" x14ac:dyDescent="0.2">
      <c r="A251" s="24" t="s">
        <v>266</v>
      </c>
      <c r="B251" s="24">
        <v>1</v>
      </c>
      <c r="C251" s="24">
        <v>1</v>
      </c>
      <c r="D251" s="24">
        <v>1</v>
      </c>
      <c r="E251" s="21">
        <v>67.5</v>
      </c>
      <c r="F251" s="24" t="s">
        <v>19</v>
      </c>
    </row>
    <row r="252" spans="1:6" x14ac:dyDescent="0.2">
      <c r="A252" s="24" t="s">
        <v>267</v>
      </c>
      <c r="B252" s="24">
        <v>1</v>
      </c>
      <c r="C252" s="24">
        <v>1</v>
      </c>
      <c r="D252" s="24">
        <v>1</v>
      </c>
      <c r="E252" s="21">
        <v>75</v>
      </c>
      <c r="F252" s="24" t="s">
        <v>19</v>
      </c>
    </row>
    <row r="253" spans="1:6" x14ac:dyDescent="0.2">
      <c r="A253" s="24" t="s">
        <v>268</v>
      </c>
      <c r="B253" s="24">
        <v>1</v>
      </c>
      <c r="C253" s="24">
        <v>1</v>
      </c>
      <c r="D253" s="24">
        <v>1</v>
      </c>
      <c r="E253" s="21">
        <v>82.5</v>
      </c>
      <c r="F253" s="24" t="s">
        <v>19</v>
      </c>
    </row>
    <row r="254" spans="1:6" x14ac:dyDescent="0.2">
      <c r="A254" s="24" t="s">
        <v>269</v>
      </c>
      <c r="B254" s="24">
        <v>1</v>
      </c>
      <c r="C254" s="24">
        <v>1</v>
      </c>
      <c r="D254" s="24">
        <v>1</v>
      </c>
      <c r="E254" s="21">
        <v>90</v>
      </c>
      <c r="F254" s="24" t="s">
        <v>19</v>
      </c>
    </row>
    <row r="255" spans="1:6" x14ac:dyDescent="0.2">
      <c r="A255" s="24" t="s">
        <v>270</v>
      </c>
      <c r="B255" s="24">
        <v>1</v>
      </c>
      <c r="C255" s="24">
        <v>1</v>
      </c>
      <c r="D255" s="24">
        <v>1</v>
      </c>
      <c r="E255" s="21">
        <v>100</v>
      </c>
      <c r="F255" s="24" t="s">
        <v>19</v>
      </c>
    </row>
    <row r="256" spans="1:6" x14ac:dyDescent="0.2">
      <c r="A256" s="24" t="s">
        <v>271</v>
      </c>
      <c r="B256" s="24">
        <v>1</v>
      </c>
      <c r="C256" s="24">
        <v>1</v>
      </c>
      <c r="D256" s="24">
        <v>1</v>
      </c>
      <c r="E256" s="21">
        <v>110</v>
      </c>
      <c r="F256" s="24" t="s">
        <v>19</v>
      </c>
    </row>
    <row r="257" spans="1:6" x14ac:dyDescent="0.2">
      <c r="A257" s="24" t="s">
        <v>272</v>
      </c>
      <c r="B257" s="24">
        <v>1</v>
      </c>
      <c r="C257" s="24">
        <v>1</v>
      </c>
      <c r="D257" s="24">
        <v>1</v>
      </c>
      <c r="E257" s="21">
        <v>125</v>
      </c>
      <c r="F257" s="24" t="s">
        <v>19</v>
      </c>
    </row>
    <row r="258" spans="1:6" x14ac:dyDescent="0.2">
      <c r="A258" s="24" t="s">
        <v>273</v>
      </c>
      <c r="B258" s="24">
        <v>1</v>
      </c>
      <c r="C258" s="24">
        <v>1</v>
      </c>
      <c r="D258" s="24">
        <v>1</v>
      </c>
      <c r="E258" s="21">
        <v>140</v>
      </c>
      <c r="F258" s="24" t="s">
        <v>19</v>
      </c>
    </row>
    <row r="259" spans="1:6" x14ac:dyDescent="0.2">
      <c r="A259" s="24" t="s">
        <v>274</v>
      </c>
      <c r="B259" s="24">
        <v>1</v>
      </c>
      <c r="C259" s="24">
        <v>1</v>
      </c>
      <c r="D259" s="24">
        <v>1</v>
      </c>
      <c r="E259" s="21">
        <v>227.5</v>
      </c>
      <c r="F259" s="24" t="s">
        <v>19</v>
      </c>
    </row>
    <row r="260" spans="1:6" x14ac:dyDescent="0.2">
      <c r="A260" s="24" t="s">
        <v>275</v>
      </c>
      <c r="B260" s="24">
        <v>0</v>
      </c>
      <c r="C260" s="24">
        <v>0</v>
      </c>
      <c r="D260" s="24">
        <v>1</v>
      </c>
      <c r="E260" s="21">
        <v>227.5</v>
      </c>
      <c r="F260" s="24" t="s">
        <v>19</v>
      </c>
    </row>
    <row r="261" spans="1:6" x14ac:dyDescent="0.2">
      <c r="A261" s="24" t="s">
        <v>276</v>
      </c>
      <c r="B261" s="24">
        <v>0</v>
      </c>
      <c r="C261" s="24">
        <v>0</v>
      </c>
      <c r="D261" s="24">
        <v>1</v>
      </c>
      <c r="E261" s="21">
        <v>52</v>
      </c>
      <c r="F261" s="24" t="s">
        <v>19</v>
      </c>
    </row>
    <row r="262" spans="1:6" x14ac:dyDescent="0.2">
      <c r="A262" s="24" t="s">
        <v>277</v>
      </c>
      <c r="B262" s="24">
        <v>0</v>
      </c>
      <c r="C262" s="24">
        <v>0</v>
      </c>
      <c r="D262" s="24">
        <v>1</v>
      </c>
      <c r="E262" s="21">
        <v>56</v>
      </c>
      <c r="F262" s="24" t="s">
        <v>19</v>
      </c>
    </row>
    <row r="263" spans="1:6" x14ac:dyDescent="0.2">
      <c r="A263" s="24" t="s">
        <v>278</v>
      </c>
      <c r="B263" s="24">
        <v>0</v>
      </c>
      <c r="C263" s="24">
        <v>0</v>
      </c>
      <c r="D263" s="24">
        <v>1</v>
      </c>
      <c r="E263" s="21">
        <v>60</v>
      </c>
      <c r="F263" s="24" t="s">
        <v>19</v>
      </c>
    </row>
    <row r="264" spans="1:6" x14ac:dyDescent="0.2">
      <c r="A264" s="24" t="s">
        <v>279</v>
      </c>
      <c r="B264" s="24">
        <v>0</v>
      </c>
      <c r="C264" s="24">
        <v>0</v>
      </c>
      <c r="D264" s="24">
        <v>1</v>
      </c>
      <c r="E264" s="21">
        <v>67.5</v>
      </c>
      <c r="F264" s="24" t="s">
        <v>19</v>
      </c>
    </row>
    <row r="265" spans="1:6" x14ac:dyDescent="0.2">
      <c r="A265" s="24" t="s">
        <v>280</v>
      </c>
      <c r="B265" s="24">
        <v>0</v>
      </c>
      <c r="C265" s="24">
        <v>0</v>
      </c>
      <c r="D265" s="24">
        <v>1</v>
      </c>
      <c r="E265" s="21">
        <v>75</v>
      </c>
      <c r="F265" s="24" t="s">
        <v>19</v>
      </c>
    </row>
    <row r="266" spans="1:6" x14ac:dyDescent="0.2">
      <c r="A266" s="24" t="s">
        <v>281</v>
      </c>
      <c r="B266" s="24">
        <v>0</v>
      </c>
      <c r="C266" s="24">
        <v>0</v>
      </c>
      <c r="D266" s="24">
        <v>1</v>
      </c>
      <c r="E266" s="21">
        <v>82.5</v>
      </c>
      <c r="F266" s="24" t="s">
        <v>19</v>
      </c>
    </row>
    <row r="267" spans="1:6" x14ac:dyDescent="0.2">
      <c r="A267" s="24" t="s">
        <v>282</v>
      </c>
      <c r="B267" s="24">
        <v>0</v>
      </c>
      <c r="C267" s="24">
        <v>0</v>
      </c>
      <c r="D267" s="24">
        <v>1</v>
      </c>
      <c r="E267" s="21">
        <v>90</v>
      </c>
      <c r="F267" s="24" t="s">
        <v>19</v>
      </c>
    </row>
    <row r="268" spans="1:6" x14ac:dyDescent="0.2">
      <c r="A268" s="24" t="s">
        <v>283</v>
      </c>
      <c r="B268" s="24">
        <v>0</v>
      </c>
      <c r="C268" s="24">
        <v>0</v>
      </c>
      <c r="D268" s="24">
        <v>1</v>
      </c>
      <c r="E268" s="21">
        <v>100</v>
      </c>
      <c r="F268" s="24" t="s">
        <v>19</v>
      </c>
    </row>
    <row r="269" spans="1:6" x14ac:dyDescent="0.2">
      <c r="A269" s="24" t="s">
        <v>284</v>
      </c>
      <c r="B269" s="24">
        <v>0</v>
      </c>
      <c r="C269" s="24">
        <v>0</v>
      </c>
      <c r="D269" s="24">
        <v>1</v>
      </c>
      <c r="E269" s="21">
        <v>110</v>
      </c>
      <c r="F269" s="24" t="s">
        <v>19</v>
      </c>
    </row>
    <row r="270" spans="1:6" x14ac:dyDescent="0.2">
      <c r="A270" s="24" t="s">
        <v>285</v>
      </c>
      <c r="B270" s="24">
        <v>0</v>
      </c>
      <c r="C270" s="24">
        <v>0</v>
      </c>
      <c r="D270" s="24">
        <v>1</v>
      </c>
      <c r="E270" s="21">
        <v>125</v>
      </c>
      <c r="F270" s="24" t="s">
        <v>19</v>
      </c>
    </row>
    <row r="271" spans="1:6" x14ac:dyDescent="0.2">
      <c r="A271" s="24" t="s">
        <v>286</v>
      </c>
      <c r="B271" s="24">
        <v>0</v>
      </c>
      <c r="C271" s="24">
        <v>0</v>
      </c>
      <c r="D271" s="24">
        <v>1</v>
      </c>
      <c r="E271" s="21">
        <v>140</v>
      </c>
      <c r="F271" s="24" t="s">
        <v>19</v>
      </c>
    </row>
    <row r="272" spans="1:6" x14ac:dyDescent="0.2">
      <c r="A272" s="24" t="s">
        <v>287</v>
      </c>
      <c r="B272" s="24">
        <v>0</v>
      </c>
      <c r="C272" s="24">
        <v>0</v>
      </c>
      <c r="D272" s="24">
        <v>1</v>
      </c>
      <c r="E272" s="21">
        <v>227.5</v>
      </c>
      <c r="F272" s="24" t="s">
        <v>19</v>
      </c>
    </row>
    <row r="273" spans="1:6" x14ac:dyDescent="0.2">
      <c r="A273" s="24" t="s">
        <v>288</v>
      </c>
      <c r="B273" s="24">
        <v>0</v>
      </c>
      <c r="C273" s="24">
        <v>0</v>
      </c>
      <c r="D273" s="24">
        <v>1</v>
      </c>
      <c r="E273" s="21">
        <v>227.5</v>
      </c>
      <c r="F273" s="24" t="s">
        <v>19</v>
      </c>
    </row>
    <row r="274" spans="1:6" x14ac:dyDescent="0.2">
      <c r="A274" s="24" t="s">
        <v>289</v>
      </c>
      <c r="B274" s="24">
        <v>0</v>
      </c>
      <c r="C274" s="24">
        <v>0</v>
      </c>
      <c r="D274" s="24">
        <v>1</v>
      </c>
      <c r="E274" s="21">
        <v>52</v>
      </c>
      <c r="F274" s="24" t="s">
        <v>19</v>
      </c>
    </row>
    <row r="275" spans="1:6" x14ac:dyDescent="0.2">
      <c r="A275" s="24" t="s">
        <v>290</v>
      </c>
      <c r="B275" s="24">
        <v>0</v>
      </c>
      <c r="C275" s="24">
        <v>0</v>
      </c>
      <c r="D275" s="24">
        <v>1</v>
      </c>
      <c r="E275" s="21">
        <v>56</v>
      </c>
      <c r="F275" s="24" t="s">
        <v>19</v>
      </c>
    </row>
    <row r="276" spans="1:6" x14ac:dyDescent="0.2">
      <c r="A276" s="24" t="s">
        <v>291</v>
      </c>
      <c r="B276" s="24">
        <v>0</v>
      </c>
      <c r="C276" s="24">
        <v>0</v>
      </c>
      <c r="D276" s="24">
        <v>1</v>
      </c>
      <c r="E276" s="21">
        <v>60</v>
      </c>
      <c r="F276" s="24" t="s">
        <v>19</v>
      </c>
    </row>
    <row r="277" spans="1:6" x14ac:dyDescent="0.2">
      <c r="A277" s="24" t="s">
        <v>292</v>
      </c>
      <c r="B277" s="24">
        <v>0</v>
      </c>
      <c r="C277" s="24">
        <v>0</v>
      </c>
      <c r="D277" s="24">
        <v>1</v>
      </c>
      <c r="E277" s="21">
        <v>67.5</v>
      </c>
      <c r="F277" s="24" t="s">
        <v>19</v>
      </c>
    </row>
    <row r="278" spans="1:6" x14ac:dyDescent="0.2">
      <c r="A278" s="24" t="s">
        <v>293</v>
      </c>
      <c r="B278" s="24">
        <v>0</v>
      </c>
      <c r="C278" s="24">
        <v>0</v>
      </c>
      <c r="D278" s="24">
        <v>1</v>
      </c>
      <c r="E278" s="21">
        <v>75</v>
      </c>
      <c r="F278" s="24" t="s">
        <v>19</v>
      </c>
    </row>
    <row r="279" spans="1:6" x14ac:dyDescent="0.2">
      <c r="A279" s="24" t="s">
        <v>294</v>
      </c>
      <c r="B279" s="24">
        <v>0</v>
      </c>
      <c r="C279" s="24">
        <v>0</v>
      </c>
      <c r="D279" s="24">
        <v>1</v>
      </c>
      <c r="E279" s="21">
        <v>82.5</v>
      </c>
      <c r="F279" s="24" t="s">
        <v>19</v>
      </c>
    </row>
    <row r="280" spans="1:6" x14ac:dyDescent="0.2">
      <c r="A280" s="24" t="s">
        <v>295</v>
      </c>
      <c r="B280" s="24">
        <v>0</v>
      </c>
      <c r="C280" s="24">
        <v>0</v>
      </c>
      <c r="D280" s="24">
        <v>1</v>
      </c>
      <c r="E280" s="21">
        <v>90</v>
      </c>
      <c r="F280" s="24" t="s">
        <v>19</v>
      </c>
    </row>
    <row r="281" spans="1:6" x14ac:dyDescent="0.2">
      <c r="A281" s="24" t="s">
        <v>296</v>
      </c>
      <c r="B281" s="24">
        <v>0</v>
      </c>
      <c r="C281" s="24">
        <v>0</v>
      </c>
      <c r="D281" s="24">
        <v>1</v>
      </c>
      <c r="E281" s="21">
        <v>100</v>
      </c>
      <c r="F281" s="24" t="s">
        <v>19</v>
      </c>
    </row>
    <row r="282" spans="1:6" x14ac:dyDescent="0.2">
      <c r="A282" s="24" t="s">
        <v>297</v>
      </c>
      <c r="B282" s="24">
        <v>0</v>
      </c>
      <c r="C282" s="24">
        <v>0</v>
      </c>
      <c r="D282" s="24">
        <v>1</v>
      </c>
      <c r="E282" s="21">
        <v>110</v>
      </c>
      <c r="F282" s="24" t="s">
        <v>19</v>
      </c>
    </row>
    <row r="283" spans="1:6" x14ac:dyDescent="0.2">
      <c r="A283" s="24" t="s">
        <v>298</v>
      </c>
      <c r="B283" s="24">
        <v>0</v>
      </c>
      <c r="C283" s="24">
        <v>0</v>
      </c>
      <c r="D283" s="24">
        <v>1</v>
      </c>
      <c r="E283" s="21">
        <v>125</v>
      </c>
      <c r="F283" s="24" t="s">
        <v>19</v>
      </c>
    </row>
    <row r="284" spans="1:6" x14ac:dyDescent="0.2">
      <c r="A284" s="24" t="s">
        <v>299</v>
      </c>
      <c r="B284" s="24">
        <v>0</v>
      </c>
      <c r="C284" s="24">
        <v>0</v>
      </c>
      <c r="D284" s="24">
        <v>1</v>
      </c>
      <c r="E284" s="21">
        <v>140</v>
      </c>
      <c r="F284" s="24" t="s">
        <v>19</v>
      </c>
    </row>
    <row r="285" spans="1:6" x14ac:dyDescent="0.2">
      <c r="A285" s="24" t="s">
        <v>300</v>
      </c>
      <c r="B285" s="24">
        <v>0</v>
      </c>
      <c r="C285" s="24">
        <v>0</v>
      </c>
      <c r="D285" s="24">
        <v>1</v>
      </c>
      <c r="E285" s="21">
        <v>227.5</v>
      </c>
      <c r="F285" s="24" t="s">
        <v>19</v>
      </c>
    </row>
    <row r="286" spans="1:6" x14ac:dyDescent="0.2">
      <c r="A286" s="24" t="s">
        <v>301</v>
      </c>
      <c r="B286" s="24">
        <v>1</v>
      </c>
      <c r="C286" s="24">
        <v>1</v>
      </c>
      <c r="D286" s="24">
        <v>1</v>
      </c>
      <c r="E286" s="21">
        <v>227.5</v>
      </c>
      <c r="F286" s="24" t="s">
        <v>19</v>
      </c>
    </row>
    <row r="287" spans="1:6" x14ac:dyDescent="0.2">
      <c r="A287" s="24" t="s">
        <v>302</v>
      </c>
      <c r="B287" s="24">
        <v>1</v>
      </c>
      <c r="C287" s="24">
        <v>1</v>
      </c>
      <c r="D287" s="24">
        <v>1</v>
      </c>
      <c r="E287" s="21">
        <v>227.5</v>
      </c>
      <c r="F287" s="24" t="s">
        <v>19</v>
      </c>
    </row>
    <row r="288" spans="1:6" x14ac:dyDescent="0.2">
      <c r="A288" s="24" t="s">
        <v>303</v>
      </c>
      <c r="B288" s="24">
        <v>1</v>
      </c>
      <c r="C288" s="24">
        <v>1</v>
      </c>
      <c r="D288" s="24">
        <v>1</v>
      </c>
      <c r="E288" s="21">
        <v>227.5</v>
      </c>
      <c r="F288" s="24" t="s">
        <v>19</v>
      </c>
    </row>
    <row r="289" spans="1:6" x14ac:dyDescent="0.2">
      <c r="A289" s="24" t="s">
        <v>304</v>
      </c>
      <c r="B289" s="24">
        <v>1</v>
      </c>
      <c r="C289" s="24">
        <v>1</v>
      </c>
      <c r="D289" s="24">
        <v>1</v>
      </c>
      <c r="E289" s="21">
        <v>227.5</v>
      </c>
      <c r="F289" s="24" t="s">
        <v>19</v>
      </c>
    </row>
    <row r="290" spans="1:6" x14ac:dyDescent="0.2">
      <c r="A290" s="24" t="s">
        <v>305</v>
      </c>
      <c r="B290" s="24">
        <v>1</v>
      </c>
      <c r="C290" s="24">
        <v>1</v>
      </c>
      <c r="D290" s="24">
        <v>1</v>
      </c>
      <c r="E290" s="21">
        <v>52</v>
      </c>
      <c r="F290" s="24" t="s">
        <v>19</v>
      </c>
    </row>
    <row r="291" spans="1:6" x14ac:dyDescent="0.2">
      <c r="A291" s="24" t="s">
        <v>306</v>
      </c>
      <c r="B291" s="24">
        <v>1</v>
      </c>
      <c r="C291" s="24">
        <v>1</v>
      </c>
      <c r="D291" s="24">
        <v>1</v>
      </c>
      <c r="E291" s="21">
        <v>56</v>
      </c>
      <c r="F291" s="24" t="s">
        <v>19</v>
      </c>
    </row>
    <row r="292" spans="1:6" x14ac:dyDescent="0.2">
      <c r="A292" s="24" t="s">
        <v>307</v>
      </c>
      <c r="B292" s="24">
        <v>1</v>
      </c>
      <c r="C292" s="24">
        <v>1</v>
      </c>
      <c r="D292" s="24">
        <v>1</v>
      </c>
      <c r="E292" s="21">
        <v>60</v>
      </c>
      <c r="F292" s="24" t="s">
        <v>19</v>
      </c>
    </row>
    <row r="293" spans="1:6" x14ac:dyDescent="0.2">
      <c r="A293" s="24" t="s">
        <v>308</v>
      </c>
      <c r="B293" s="24">
        <v>1</v>
      </c>
      <c r="C293" s="24">
        <v>1</v>
      </c>
      <c r="D293" s="24">
        <v>1</v>
      </c>
      <c r="E293" s="21">
        <v>67.5</v>
      </c>
      <c r="F293" s="24" t="s">
        <v>19</v>
      </c>
    </row>
    <row r="294" spans="1:6" x14ac:dyDescent="0.2">
      <c r="A294" s="24" t="s">
        <v>309</v>
      </c>
      <c r="B294" s="24">
        <v>1</v>
      </c>
      <c r="C294" s="24">
        <v>1</v>
      </c>
      <c r="D294" s="24">
        <v>1</v>
      </c>
      <c r="E294" s="21">
        <v>75</v>
      </c>
      <c r="F294" s="24" t="s">
        <v>19</v>
      </c>
    </row>
    <row r="295" spans="1:6" x14ac:dyDescent="0.2">
      <c r="A295" s="24" t="s">
        <v>310</v>
      </c>
      <c r="B295" s="24">
        <v>1</v>
      </c>
      <c r="C295" s="24">
        <v>1</v>
      </c>
      <c r="D295" s="24">
        <v>1</v>
      </c>
      <c r="E295" s="21">
        <v>82.5</v>
      </c>
      <c r="F295" s="24" t="s">
        <v>19</v>
      </c>
    </row>
    <row r="296" spans="1:6" x14ac:dyDescent="0.2">
      <c r="A296" s="24" t="s">
        <v>311</v>
      </c>
      <c r="B296" s="24">
        <v>1</v>
      </c>
      <c r="C296" s="24">
        <v>1</v>
      </c>
      <c r="D296" s="24">
        <v>1</v>
      </c>
      <c r="E296" s="21">
        <v>90</v>
      </c>
      <c r="F296" s="24" t="s">
        <v>19</v>
      </c>
    </row>
    <row r="297" spans="1:6" x14ac:dyDescent="0.2">
      <c r="A297" s="24" t="s">
        <v>312</v>
      </c>
      <c r="B297" s="24">
        <v>1</v>
      </c>
      <c r="C297" s="24">
        <v>1</v>
      </c>
      <c r="D297" s="24">
        <v>1</v>
      </c>
      <c r="E297" s="21">
        <v>100</v>
      </c>
      <c r="F297" s="24" t="s">
        <v>19</v>
      </c>
    </row>
    <row r="298" spans="1:6" x14ac:dyDescent="0.2">
      <c r="A298" s="24" t="s">
        <v>313</v>
      </c>
      <c r="B298" s="24">
        <v>1</v>
      </c>
      <c r="C298" s="24">
        <v>1</v>
      </c>
      <c r="D298" s="24">
        <v>1</v>
      </c>
      <c r="E298" s="21">
        <v>110</v>
      </c>
      <c r="F298" s="24" t="s">
        <v>19</v>
      </c>
    </row>
    <row r="299" spans="1:6" x14ac:dyDescent="0.2">
      <c r="A299" s="24" t="s">
        <v>314</v>
      </c>
      <c r="B299" s="24">
        <v>1</v>
      </c>
      <c r="C299" s="24">
        <v>1</v>
      </c>
      <c r="D299" s="24">
        <v>1</v>
      </c>
      <c r="E299" s="21">
        <v>125</v>
      </c>
      <c r="F299" s="24" t="s">
        <v>19</v>
      </c>
    </row>
    <row r="300" spans="1:6" x14ac:dyDescent="0.2">
      <c r="A300" s="24" t="s">
        <v>315</v>
      </c>
      <c r="B300" s="24">
        <v>1</v>
      </c>
      <c r="C300" s="24">
        <v>1</v>
      </c>
      <c r="D300" s="24">
        <v>1</v>
      </c>
      <c r="E300" s="21">
        <v>140</v>
      </c>
      <c r="F300" s="24" t="s">
        <v>19</v>
      </c>
    </row>
    <row r="301" spans="1:6" x14ac:dyDescent="0.2">
      <c r="A301" s="24" t="s">
        <v>316</v>
      </c>
      <c r="B301" s="24">
        <v>1</v>
      </c>
      <c r="C301" s="24">
        <v>1</v>
      </c>
      <c r="D301" s="24">
        <v>1</v>
      </c>
      <c r="E301" s="21">
        <v>227.5</v>
      </c>
      <c r="F301" s="24" t="s">
        <v>19</v>
      </c>
    </row>
    <row r="302" spans="1:6" x14ac:dyDescent="0.2">
      <c r="A302" s="24" t="s">
        <v>317</v>
      </c>
      <c r="B302" s="24">
        <v>1</v>
      </c>
      <c r="C302" s="24">
        <v>1</v>
      </c>
      <c r="D302" s="24">
        <v>1</v>
      </c>
      <c r="E302" s="21">
        <v>227.5</v>
      </c>
      <c r="F302" s="24" t="s">
        <v>19</v>
      </c>
    </row>
    <row r="303" spans="1:6" x14ac:dyDescent="0.2">
      <c r="A303" s="24" t="s">
        <v>318</v>
      </c>
      <c r="B303" s="24">
        <v>1</v>
      </c>
      <c r="C303" s="24">
        <v>1</v>
      </c>
      <c r="D303" s="24">
        <v>1</v>
      </c>
      <c r="E303" s="21">
        <v>52</v>
      </c>
      <c r="F303" s="24" t="s">
        <v>19</v>
      </c>
    </row>
    <row r="304" spans="1:6" x14ac:dyDescent="0.2">
      <c r="A304" s="24" t="s">
        <v>319</v>
      </c>
      <c r="B304" s="24">
        <v>1</v>
      </c>
      <c r="C304" s="24">
        <v>1</v>
      </c>
      <c r="D304" s="24">
        <v>1</v>
      </c>
      <c r="E304" s="21">
        <v>56</v>
      </c>
      <c r="F304" s="24" t="s">
        <v>19</v>
      </c>
    </row>
    <row r="305" spans="1:6" x14ac:dyDescent="0.2">
      <c r="A305" s="24" t="s">
        <v>320</v>
      </c>
      <c r="B305" s="24">
        <v>1</v>
      </c>
      <c r="C305" s="24">
        <v>1</v>
      </c>
      <c r="D305" s="24">
        <v>1</v>
      </c>
      <c r="E305" s="21">
        <v>60</v>
      </c>
      <c r="F305" s="24" t="s">
        <v>19</v>
      </c>
    </row>
    <row r="306" spans="1:6" x14ac:dyDescent="0.2">
      <c r="A306" s="24" t="s">
        <v>321</v>
      </c>
      <c r="B306" s="24">
        <v>1</v>
      </c>
      <c r="C306" s="24">
        <v>1</v>
      </c>
      <c r="D306" s="24">
        <v>1</v>
      </c>
      <c r="E306" s="21">
        <v>67.5</v>
      </c>
      <c r="F306" s="24" t="s">
        <v>19</v>
      </c>
    </row>
    <row r="307" spans="1:6" x14ac:dyDescent="0.2">
      <c r="A307" s="24" t="s">
        <v>322</v>
      </c>
      <c r="B307" s="24">
        <v>1</v>
      </c>
      <c r="C307" s="24">
        <v>1</v>
      </c>
      <c r="D307" s="24">
        <v>1</v>
      </c>
      <c r="E307" s="21">
        <v>75</v>
      </c>
      <c r="F307" s="24" t="s">
        <v>19</v>
      </c>
    </row>
    <row r="308" spans="1:6" x14ac:dyDescent="0.2">
      <c r="A308" s="24" t="s">
        <v>323</v>
      </c>
      <c r="B308" s="24">
        <v>1</v>
      </c>
      <c r="C308" s="24">
        <v>1</v>
      </c>
      <c r="D308" s="24">
        <v>1</v>
      </c>
      <c r="E308" s="21">
        <v>82.5</v>
      </c>
      <c r="F308" s="24" t="s">
        <v>19</v>
      </c>
    </row>
    <row r="309" spans="1:6" x14ac:dyDescent="0.2">
      <c r="A309" s="24" t="s">
        <v>324</v>
      </c>
      <c r="B309" s="24">
        <v>1</v>
      </c>
      <c r="C309" s="24">
        <v>1</v>
      </c>
      <c r="D309" s="24">
        <v>1</v>
      </c>
      <c r="E309" s="21">
        <v>90</v>
      </c>
      <c r="F309" s="24" t="s">
        <v>19</v>
      </c>
    </row>
    <row r="310" spans="1:6" x14ac:dyDescent="0.2">
      <c r="A310" s="24" t="s">
        <v>325</v>
      </c>
      <c r="B310" s="24">
        <v>1</v>
      </c>
      <c r="C310" s="24">
        <v>1</v>
      </c>
      <c r="D310" s="24">
        <v>1</v>
      </c>
      <c r="E310" s="21">
        <v>100</v>
      </c>
      <c r="F310" s="24" t="s">
        <v>19</v>
      </c>
    </row>
    <row r="311" spans="1:6" x14ac:dyDescent="0.2">
      <c r="A311" s="24" t="s">
        <v>326</v>
      </c>
      <c r="B311" s="24">
        <v>1</v>
      </c>
      <c r="C311" s="24">
        <v>1</v>
      </c>
      <c r="D311" s="24">
        <v>1</v>
      </c>
      <c r="E311" s="21">
        <v>110</v>
      </c>
      <c r="F311" s="24" t="s">
        <v>19</v>
      </c>
    </row>
    <row r="312" spans="1:6" x14ac:dyDescent="0.2">
      <c r="A312" s="24" t="s">
        <v>327</v>
      </c>
      <c r="B312" s="24">
        <v>1</v>
      </c>
      <c r="C312" s="24">
        <v>1</v>
      </c>
      <c r="D312" s="24">
        <v>1</v>
      </c>
      <c r="E312" s="21">
        <v>125</v>
      </c>
      <c r="F312" s="24" t="s">
        <v>19</v>
      </c>
    </row>
    <row r="313" spans="1:6" x14ac:dyDescent="0.2">
      <c r="A313" s="24" t="s">
        <v>328</v>
      </c>
      <c r="B313" s="24">
        <v>1</v>
      </c>
      <c r="C313" s="24">
        <v>1</v>
      </c>
      <c r="D313" s="24">
        <v>1</v>
      </c>
      <c r="E313" s="21">
        <v>140</v>
      </c>
      <c r="F313" s="24" t="s">
        <v>19</v>
      </c>
    </row>
    <row r="314" spans="1:6" x14ac:dyDescent="0.2">
      <c r="A314" s="24" t="s">
        <v>329</v>
      </c>
      <c r="B314" s="24">
        <v>1</v>
      </c>
      <c r="C314" s="24">
        <v>1</v>
      </c>
      <c r="D314" s="24">
        <v>1</v>
      </c>
      <c r="E314" s="21">
        <v>227.5</v>
      </c>
      <c r="F314" s="24" t="s">
        <v>19</v>
      </c>
    </row>
    <row r="315" spans="1:6" x14ac:dyDescent="0.2">
      <c r="A315" s="24" t="s">
        <v>330</v>
      </c>
      <c r="B315" s="24">
        <v>1</v>
      </c>
      <c r="C315" s="24">
        <v>1</v>
      </c>
      <c r="D315" s="24">
        <v>1</v>
      </c>
      <c r="E315" s="21">
        <v>227.5</v>
      </c>
      <c r="F315" s="24" t="s">
        <v>19</v>
      </c>
    </row>
    <row r="316" spans="1:6" x14ac:dyDescent="0.2">
      <c r="A316" s="24" t="s">
        <v>331</v>
      </c>
      <c r="B316" s="24">
        <v>1</v>
      </c>
      <c r="C316" s="24">
        <v>1</v>
      </c>
      <c r="D316" s="24">
        <v>1</v>
      </c>
      <c r="E316" s="21">
        <v>52</v>
      </c>
      <c r="F316" s="24" t="s">
        <v>19</v>
      </c>
    </row>
    <row r="317" spans="1:6" x14ac:dyDescent="0.2">
      <c r="A317" s="24" t="s">
        <v>332</v>
      </c>
      <c r="B317" s="24">
        <v>1</v>
      </c>
      <c r="C317" s="24">
        <v>1</v>
      </c>
      <c r="D317" s="24">
        <v>1</v>
      </c>
      <c r="E317" s="21">
        <v>56</v>
      </c>
      <c r="F317" s="24" t="s">
        <v>19</v>
      </c>
    </row>
    <row r="318" spans="1:6" x14ac:dyDescent="0.2">
      <c r="A318" s="24" t="s">
        <v>333</v>
      </c>
      <c r="B318" s="24">
        <v>1</v>
      </c>
      <c r="C318" s="24">
        <v>1</v>
      </c>
      <c r="D318" s="24">
        <v>1</v>
      </c>
      <c r="E318" s="21">
        <v>60</v>
      </c>
      <c r="F318" s="24" t="s">
        <v>19</v>
      </c>
    </row>
    <row r="319" spans="1:6" x14ac:dyDescent="0.2">
      <c r="A319" s="24" t="s">
        <v>334</v>
      </c>
      <c r="B319" s="24">
        <v>1</v>
      </c>
      <c r="C319" s="24">
        <v>1</v>
      </c>
      <c r="D319" s="24">
        <v>1</v>
      </c>
      <c r="E319" s="21">
        <v>67.5</v>
      </c>
      <c r="F319" s="24" t="s">
        <v>19</v>
      </c>
    </row>
    <row r="320" spans="1:6" x14ac:dyDescent="0.2">
      <c r="A320" s="24" t="s">
        <v>335</v>
      </c>
      <c r="B320" s="24">
        <v>1</v>
      </c>
      <c r="C320" s="24">
        <v>1</v>
      </c>
      <c r="D320" s="24">
        <v>1</v>
      </c>
      <c r="E320" s="21">
        <v>75</v>
      </c>
      <c r="F320" s="24" t="s">
        <v>19</v>
      </c>
    </row>
    <row r="321" spans="1:6" x14ac:dyDescent="0.2">
      <c r="A321" s="24" t="s">
        <v>336</v>
      </c>
      <c r="B321" s="24">
        <v>1</v>
      </c>
      <c r="C321" s="24">
        <v>1</v>
      </c>
      <c r="D321" s="24">
        <v>1</v>
      </c>
      <c r="E321" s="21">
        <v>82.5</v>
      </c>
      <c r="F321" s="24" t="s">
        <v>19</v>
      </c>
    </row>
    <row r="322" spans="1:6" x14ac:dyDescent="0.2">
      <c r="A322" s="24" t="s">
        <v>337</v>
      </c>
      <c r="B322" s="24">
        <v>1</v>
      </c>
      <c r="C322" s="24">
        <v>1</v>
      </c>
      <c r="D322" s="24">
        <v>1</v>
      </c>
      <c r="E322" s="21">
        <v>90</v>
      </c>
      <c r="F322" s="24" t="s">
        <v>19</v>
      </c>
    </row>
    <row r="323" spans="1:6" x14ac:dyDescent="0.2">
      <c r="A323" s="24" t="s">
        <v>338</v>
      </c>
      <c r="B323" s="24">
        <v>1</v>
      </c>
      <c r="C323" s="24">
        <v>1</v>
      </c>
      <c r="D323" s="24">
        <v>1</v>
      </c>
      <c r="E323" s="21">
        <v>100</v>
      </c>
      <c r="F323" s="24" t="s">
        <v>19</v>
      </c>
    </row>
    <row r="324" spans="1:6" x14ac:dyDescent="0.2">
      <c r="A324" s="24" t="s">
        <v>339</v>
      </c>
      <c r="B324" s="24">
        <v>1</v>
      </c>
      <c r="C324" s="24">
        <v>1</v>
      </c>
      <c r="D324" s="24">
        <v>1</v>
      </c>
      <c r="E324" s="21">
        <v>110</v>
      </c>
      <c r="F324" s="24" t="s">
        <v>19</v>
      </c>
    </row>
    <row r="325" spans="1:6" x14ac:dyDescent="0.2">
      <c r="A325" s="24" t="s">
        <v>340</v>
      </c>
      <c r="B325" s="24">
        <v>1</v>
      </c>
      <c r="C325" s="24">
        <v>1</v>
      </c>
      <c r="D325" s="24">
        <v>1</v>
      </c>
      <c r="E325" s="21">
        <v>125</v>
      </c>
      <c r="F325" s="24" t="s">
        <v>19</v>
      </c>
    </row>
    <row r="326" spans="1:6" x14ac:dyDescent="0.2">
      <c r="A326" s="24" t="s">
        <v>341</v>
      </c>
      <c r="B326" s="24">
        <v>1</v>
      </c>
      <c r="C326" s="24">
        <v>1</v>
      </c>
      <c r="D326" s="24">
        <v>1</v>
      </c>
      <c r="E326" s="21">
        <v>140</v>
      </c>
      <c r="F326" s="24" t="s">
        <v>19</v>
      </c>
    </row>
    <row r="327" spans="1:6" x14ac:dyDescent="0.2">
      <c r="A327" s="24" t="s">
        <v>342</v>
      </c>
      <c r="B327" s="24">
        <v>1</v>
      </c>
      <c r="C327" s="24">
        <v>1</v>
      </c>
      <c r="D327" s="24">
        <v>1</v>
      </c>
      <c r="E327" s="21">
        <v>227.5</v>
      </c>
      <c r="F327" s="24" t="s">
        <v>19</v>
      </c>
    </row>
    <row r="328" spans="1:6" x14ac:dyDescent="0.2">
      <c r="A328" s="24" t="s">
        <v>343</v>
      </c>
      <c r="B328" s="24">
        <v>1</v>
      </c>
      <c r="C328" s="24">
        <v>1</v>
      </c>
      <c r="D328" s="24">
        <v>1</v>
      </c>
      <c r="E328" s="21">
        <v>227.5</v>
      </c>
      <c r="F328" s="24" t="s">
        <v>19</v>
      </c>
    </row>
    <row r="329" spans="1:6" x14ac:dyDescent="0.2">
      <c r="A329" s="24" t="s">
        <v>344</v>
      </c>
      <c r="B329" s="24">
        <v>1</v>
      </c>
      <c r="C329" s="24">
        <v>1</v>
      </c>
      <c r="D329" s="24">
        <v>1</v>
      </c>
      <c r="E329" s="21">
        <v>52</v>
      </c>
      <c r="F329" s="24" t="s">
        <v>19</v>
      </c>
    </row>
    <row r="330" spans="1:6" x14ac:dyDescent="0.2">
      <c r="A330" s="24" t="s">
        <v>345</v>
      </c>
      <c r="B330" s="24">
        <v>1</v>
      </c>
      <c r="C330" s="24">
        <v>1</v>
      </c>
      <c r="D330" s="24">
        <v>1</v>
      </c>
      <c r="E330" s="21">
        <v>56</v>
      </c>
      <c r="F330" s="24" t="s">
        <v>19</v>
      </c>
    </row>
    <row r="331" spans="1:6" x14ac:dyDescent="0.2">
      <c r="A331" s="24" t="s">
        <v>346</v>
      </c>
      <c r="B331" s="24">
        <v>1</v>
      </c>
      <c r="C331" s="24">
        <v>1</v>
      </c>
      <c r="D331" s="24">
        <v>1</v>
      </c>
      <c r="E331" s="21">
        <v>60</v>
      </c>
      <c r="F331" s="24" t="s">
        <v>19</v>
      </c>
    </row>
    <row r="332" spans="1:6" x14ac:dyDescent="0.2">
      <c r="A332" s="24" t="s">
        <v>347</v>
      </c>
      <c r="B332" s="24">
        <v>1</v>
      </c>
      <c r="C332" s="24">
        <v>1</v>
      </c>
      <c r="D332" s="24">
        <v>1</v>
      </c>
      <c r="E332" s="21">
        <v>67.5</v>
      </c>
      <c r="F332" s="24" t="s">
        <v>19</v>
      </c>
    </row>
    <row r="333" spans="1:6" x14ac:dyDescent="0.2">
      <c r="A333" s="24" t="s">
        <v>348</v>
      </c>
      <c r="B333" s="24">
        <v>1</v>
      </c>
      <c r="C333" s="24">
        <v>1</v>
      </c>
      <c r="D333" s="24">
        <v>1</v>
      </c>
      <c r="E333" s="21">
        <v>75</v>
      </c>
      <c r="F333" s="24" t="s">
        <v>19</v>
      </c>
    </row>
    <row r="334" spans="1:6" x14ac:dyDescent="0.2">
      <c r="A334" s="24" t="s">
        <v>349</v>
      </c>
      <c r="B334" s="24">
        <v>1</v>
      </c>
      <c r="C334" s="24">
        <v>1</v>
      </c>
      <c r="D334" s="24">
        <v>1</v>
      </c>
      <c r="E334" s="21">
        <v>82.5</v>
      </c>
      <c r="F334" s="24" t="s">
        <v>19</v>
      </c>
    </row>
    <row r="335" spans="1:6" x14ac:dyDescent="0.2">
      <c r="A335" s="24" t="s">
        <v>350</v>
      </c>
      <c r="B335" s="24">
        <v>1</v>
      </c>
      <c r="C335" s="24">
        <v>1</v>
      </c>
      <c r="D335" s="24">
        <v>1</v>
      </c>
      <c r="E335" s="21">
        <v>90</v>
      </c>
      <c r="F335" s="24" t="s">
        <v>19</v>
      </c>
    </row>
    <row r="336" spans="1:6" x14ac:dyDescent="0.2">
      <c r="A336" s="24" t="s">
        <v>351</v>
      </c>
      <c r="B336" s="24">
        <v>1</v>
      </c>
      <c r="C336" s="24">
        <v>1</v>
      </c>
      <c r="D336" s="24">
        <v>1</v>
      </c>
      <c r="E336" s="21">
        <v>100</v>
      </c>
      <c r="F336" s="24" t="s">
        <v>19</v>
      </c>
    </row>
    <row r="337" spans="1:6" x14ac:dyDescent="0.2">
      <c r="A337" s="24" t="s">
        <v>352</v>
      </c>
      <c r="B337" s="24">
        <v>1</v>
      </c>
      <c r="C337" s="24">
        <v>1</v>
      </c>
      <c r="D337" s="24">
        <v>1</v>
      </c>
      <c r="E337" s="21">
        <v>110</v>
      </c>
      <c r="F337" s="24" t="s">
        <v>19</v>
      </c>
    </row>
    <row r="338" spans="1:6" x14ac:dyDescent="0.2">
      <c r="A338" s="24" t="s">
        <v>353</v>
      </c>
      <c r="B338" s="24">
        <v>1</v>
      </c>
      <c r="C338" s="24">
        <v>1</v>
      </c>
      <c r="D338" s="24">
        <v>1</v>
      </c>
      <c r="E338" s="21">
        <v>125</v>
      </c>
      <c r="F338" s="24" t="s">
        <v>19</v>
      </c>
    </row>
    <row r="339" spans="1:6" x14ac:dyDescent="0.2">
      <c r="A339" s="24" t="s">
        <v>354</v>
      </c>
      <c r="B339" s="24">
        <v>1</v>
      </c>
      <c r="C339" s="24">
        <v>1</v>
      </c>
      <c r="D339" s="24">
        <v>1</v>
      </c>
      <c r="E339" s="21">
        <v>140</v>
      </c>
      <c r="F339" s="24" t="s">
        <v>19</v>
      </c>
    </row>
    <row r="340" spans="1:6" x14ac:dyDescent="0.2">
      <c r="A340" s="24" t="s">
        <v>355</v>
      </c>
      <c r="B340" s="24">
        <v>1</v>
      </c>
      <c r="C340" s="24">
        <v>1</v>
      </c>
      <c r="D340" s="24">
        <v>1</v>
      </c>
      <c r="E340" s="21">
        <v>227.5</v>
      </c>
      <c r="F340" s="24" t="s">
        <v>19</v>
      </c>
    </row>
    <row r="341" spans="1:6" x14ac:dyDescent="0.2">
      <c r="A341" s="24" t="s">
        <v>356</v>
      </c>
      <c r="B341" s="24">
        <v>1</v>
      </c>
      <c r="C341" s="24">
        <v>1</v>
      </c>
      <c r="D341" s="24">
        <v>1</v>
      </c>
      <c r="E341" s="21">
        <v>227.5</v>
      </c>
      <c r="F341" s="24" t="s">
        <v>19</v>
      </c>
    </row>
    <row r="342" spans="1:6" x14ac:dyDescent="0.2">
      <c r="A342" s="24" t="s">
        <v>357</v>
      </c>
      <c r="B342" s="24">
        <v>1</v>
      </c>
      <c r="C342" s="24">
        <v>1</v>
      </c>
      <c r="D342" s="24">
        <v>1</v>
      </c>
      <c r="E342" s="21">
        <v>52</v>
      </c>
      <c r="F342" s="24" t="s">
        <v>19</v>
      </c>
    </row>
    <row r="343" spans="1:6" x14ac:dyDescent="0.2">
      <c r="A343" s="24" t="s">
        <v>358</v>
      </c>
      <c r="B343" s="24">
        <v>1</v>
      </c>
      <c r="C343" s="24">
        <v>1</v>
      </c>
      <c r="D343" s="24">
        <v>1</v>
      </c>
      <c r="E343" s="21">
        <v>56</v>
      </c>
      <c r="F343" s="24" t="s">
        <v>19</v>
      </c>
    </row>
    <row r="344" spans="1:6" x14ac:dyDescent="0.2">
      <c r="A344" s="24" t="s">
        <v>359</v>
      </c>
      <c r="B344" s="24">
        <v>1</v>
      </c>
      <c r="C344" s="24">
        <v>1</v>
      </c>
      <c r="D344" s="24">
        <v>1</v>
      </c>
      <c r="E344" s="21">
        <v>60</v>
      </c>
      <c r="F344" s="24" t="s">
        <v>19</v>
      </c>
    </row>
    <row r="345" spans="1:6" x14ac:dyDescent="0.2">
      <c r="A345" s="24" t="s">
        <v>360</v>
      </c>
      <c r="B345" s="24">
        <v>1</v>
      </c>
      <c r="C345" s="24">
        <v>1</v>
      </c>
      <c r="D345" s="24">
        <v>1</v>
      </c>
      <c r="E345" s="21">
        <v>67.5</v>
      </c>
      <c r="F345" s="24" t="s">
        <v>19</v>
      </c>
    </row>
    <row r="346" spans="1:6" x14ac:dyDescent="0.2">
      <c r="A346" s="24" t="s">
        <v>361</v>
      </c>
      <c r="B346" s="24">
        <v>1</v>
      </c>
      <c r="C346" s="24">
        <v>1</v>
      </c>
      <c r="D346" s="24">
        <v>1</v>
      </c>
      <c r="E346" s="21">
        <v>75</v>
      </c>
      <c r="F346" s="24" t="s">
        <v>19</v>
      </c>
    </row>
    <row r="347" spans="1:6" x14ac:dyDescent="0.2">
      <c r="A347" s="24" t="s">
        <v>362</v>
      </c>
      <c r="B347" s="24">
        <v>1</v>
      </c>
      <c r="C347" s="24">
        <v>1</v>
      </c>
      <c r="D347" s="24">
        <v>1</v>
      </c>
      <c r="E347" s="21">
        <v>82.5</v>
      </c>
      <c r="F347" s="24" t="s">
        <v>19</v>
      </c>
    </row>
    <row r="348" spans="1:6" x14ac:dyDescent="0.2">
      <c r="A348" s="24" t="s">
        <v>363</v>
      </c>
      <c r="B348" s="24">
        <v>1</v>
      </c>
      <c r="C348" s="24">
        <v>1</v>
      </c>
      <c r="D348" s="24">
        <v>1</v>
      </c>
      <c r="E348" s="21">
        <v>90</v>
      </c>
      <c r="F348" s="24" t="s">
        <v>19</v>
      </c>
    </row>
    <row r="349" spans="1:6" x14ac:dyDescent="0.2">
      <c r="A349" s="24" t="s">
        <v>364</v>
      </c>
      <c r="B349" s="24">
        <v>1</v>
      </c>
      <c r="C349" s="24">
        <v>1</v>
      </c>
      <c r="D349" s="24">
        <v>1</v>
      </c>
      <c r="E349" s="21">
        <v>100</v>
      </c>
      <c r="F349" s="24" t="s">
        <v>19</v>
      </c>
    </row>
    <row r="350" spans="1:6" x14ac:dyDescent="0.2">
      <c r="A350" s="24" t="s">
        <v>365</v>
      </c>
      <c r="B350" s="24">
        <v>1</v>
      </c>
      <c r="C350" s="24">
        <v>1</v>
      </c>
      <c r="D350" s="24">
        <v>1</v>
      </c>
      <c r="E350" s="21">
        <v>110</v>
      </c>
      <c r="F350" s="24" t="s">
        <v>19</v>
      </c>
    </row>
    <row r="351" spans="1:6" x14ac:dyDescent="0.2">
      <c r="A351" s="24" t="s">
        <v>366</v>
      </c>
      <c r="B351" s="24">
        <v>1</v>
      </c>
      <c r="C351" s="24">
        <v>1</v>
      </c>
      <c r="D351" s="24">
        <v>1</v>
      </c>
      <c r="E351" s="21">
        <v>125</v>
      </c>
      <c r="F351" s="24" t="s">
        <v>19</v>
      </c>
    </row>
    <row r="352" spans="1:6" x14ac:dyDescent="0.2">
      <c r="A352" s="24" t="s">
        <v>367</v>
      </c>
      <c r="B352" s="24">
        <v>1</v>
      </c>
      <c r="C352" s="24">
        <v>1</v>
      </c>
      <c r="D352" s="24">
        <v>1</v>
      </c>
      <c r="E352" s="21">
        <v>140</v>
      </c>
      <c r="F352" s="24" t="s">
        <v>19</v>
      </c>
    </row>
    <row r="353" spans="1:6" x14ac:dyDescent="0.2">
      <c r="A353" s="24" t="s">
        <v>368</v>
      </c>
      <c r="B353" s="24">
        <v>1</v>
      </c>
      <c r="C353" s="24">
        <v>1</v>
      </c>
      <c r="D353" s="24">
        <v>1</v>
      </c>
      <c r="E353" s="21">
        <v>227.5</v>
      </c>
      <c r="F353" s="24" t="s">
        <v>19</v>
      </c>
    </row>
    <row r="354" spans="1:6" x14ac:dyDescent="0.2">
      <c r="A354" s="24" t="s">
        <v>369</v>
      </c>
      <c r="B354" s="24">
        <v>1</v>
      </c>
      <c r="C354" s="24">
        <v>1</v>
      </c>
      <c r="D354" s="24">
        <v>1</v>
      </c>
      <c r="E354" s="21">
        <v>227.5</v>
      </c>
      <c r="F354" s="24" t="s">
        <v>19</v>
      </c>
    </row>
    <row r="355" spans="1:6" x14ac:dyDescent="0.2">
      <c r="A355" s="24" t="s">
        <v>370</v>
      </c>
      <c r="B355" s="24">
        <v>1</v>
      </c>
      <c r="C355" s="24">
        <v>1</v>
      </c>
      <c r="D355" s="24">
        <v>1</v>
      </c>
      <c r="E355" s="21">
        <v>52</v>
      </c>
      <c r="F355" s="24" t="s">
        <v>19</v>
      </c>
    </row>
    <row r="356" spans="1:6" x14ac:dyDescent="0.2">
      <c r="A356" s="24" t="s">
        <v>371</v>
      </c>
      <c r="B356" s="24">
        <v>1</v>
      </c>
      <c r="C356" s="24">
        <v>1</v>
      </c>
      <c r="D356" s="24">
        <v>1</v>
      </c>
      <c r="E356" s="21">
        <v>56</v>
      </c>
      <c r="F356" s="24" t="s">
        <v>19</v>
      </c>
    </row>
    <row r="357" spans="1:6" x14ac:dyDescent="0.2">
      <c r="A357" s="24" t="s">
        <v>372</v>
      </c>
      <c r="B357" s="24">
        <v>1</v>
      </c>
      <c r="C357" s="24">
        <v>1</v>
      </c>
      <c r="D357" s="24">
        <v>1</v>
      </c>
      <c r="E357" s="21">
        <v>60</v>
      </c>
      <c r="F357" s="24" t="s">
        <v>19</v>
      </c>
    </row>
    <row r="358" spans="1:6" x14ac:dyDescent="0.2">
      <c r="A358" s="24" t="s">
        <v>373</v>
      </c>
      <c r="B358" s="24">
        <v>1</v>
      </c>
      <c r="C358" s="24">
        <v>1</v>
      </c>
      <c r="D358" s="24">
        <v>1</v>
      </c>
      <c r="E358" s="21">
        <v>67.5</v>
      </c>
      <c r="F358" s="24" t="s">
        <v>19</v>
      </c>
    </row>
    <row r="359" spans="1:6" x14ac:dyDescent="0.2">
      <c r="A359" s="24" t="s">
        <v>374</v>
      </c>
      <c r="B359" s="24">
        <v>1</v>
      </c>
      <c r="C359" s="24">
        <v>1</v>
      </c>
      <c r="D359" s="24">
        <v>1</v>
      </c>
      <c r="E359" s="21">
        <v>75</v>
      </c>
      <c r="F359" s="24" t="s">
        <v>19</v>
      </c>
    </row>
    <row r="360" spans="1:6" x14ac:dyDescent="0.2">
      <c r="A360" s="24" t="s">
        <v>375</v>
      </c>
      <c r="B360" s="24">
        <v>1</v>
      </c>
      <c r="C360" s="24">
        <v>1</v>
      </c>
      <c r="D360" s="24">
        <v>1</v>
      </c>
      <c r="E360" s="21">
        <v>82.5</v>
      </c>
      <c r="F360" s="24" t="s">
        <v>19</v>
      </c>
    </row>
    <row r="361" spans="1:6" x14ac:dyDescent="0.2">
      <c r="A361" s="24" t="s">
        <v>376</v>
      </c>
      <c r="B361" s="24">
        <v>1</v>
      </c>
      <c r="C361" s="24">
        <v>1</v>
      </c>
      <c r="D361" s="24">
        <v>1</v>
      </c>
      <c r="E361" s="21">
        <v>90</v>
      </c>
      <c r="F361" s="24" t="s">
        <v>19</v>
      </c>
    </row>
    <row r="362" spans="1:6" x14ac:dyDescent="0.2">
      <c r="A362" s="24" t="s">
        <v>377</v>
      </c>
      <c r="B362" s="24">
        <v>1</v>
      </c>
      <c r="C362" s="24">
        <v>1</v>
      </c>
      <c r="D362" s="24">
        <v>1</v>
      </c>
      <c r="E362" s="21">
        <v>100</v>
      </c>
      <c r="F362" s="24" t="s">
        <v>19</v>
      </c>
    </row>
    <row r="363" spans="1:6" x14ac:dyDescent="0.2">
      <c r="A363" s="24" t="s">
        <v>378</v>
      </c>
      <c r="B363" s="24">
        <v>1</v>
      </c>
      <c r="C363" s="24">
        <v>1</v>
      </c>
      <c r="D363" s="24">
        <v>1</v>
      </c>
      <c r="E363" s="21">
        <v>110</v>
      </c>
      <c r="F363" s="24" t="s">
        <v>19</v>
      </c>
    </row>
    <row r="364" spans="1:6" x14ac:dyDescent="0.2">
      <c r="A364" s="24" t="s">
        <v>379</v>
      </c>
      <c r="B364" s="24">
        <v>1</v>
      </c>
      <c r="C364" s="24">
        <v>1</v>
      </c>
      <c r="D364" s="24">
        <v>1</v>
      </c>
      <c r="E364" s="21">
        <v>125</v>
      </c>
      <c r="F364" s="24" t="s">
        <v>19</v>
      </c>
    </row>
    <row r="365" spans="1:6" x14ac:dyDescent="0.2">
      <c r="A365" s="24" t="s">
        <v>380</v>
      </c>
      <c r="B365" s="24">
        <v>1</v>
      </c>
      <c r="C365" s="24">
        <v>1</v>
      </c>
      <c r="D365" s="24">
        <v>1</v>
      </c>
      <c r="E365" s="21">
        <v>140</v>
      </c>
      <c r="F365" s="24" t="s">
        <v>19</v>
      </c>
    </row>
    <row r="366" spans="1:6" x14ac:dyDescent="0.2">
      <c r="A366" s="24" t="s">
        <v>381</v>
      </c>
      <c r="B366" s="24">
        <v>1</v>
      </c>
      <c r="C366" s="24">
        <v>1</v>
      </c>
      <c r="D366" s="24">
        <v>1</v>
      </c>
      <c r="E366" s="21">
        <v>227.5</v>
      </c>
      <c r="F366" s="24" t="s">
        <v>19</v>
      </c>
    </row>
    <row r="367" spans="1:6" x14ac:dyDescent="0.2">
      <c r="A367" s="24" t="s">
        <v>382</v>
      </c>
      <c r="B367" s="24">
        <v>1</v>
      </c>
      <c r="C367" s="24">
        <v>1</v>
      </c>
      <c r="D367" s="24">
        <v>1</v>
      </c>
      <c r="E367" s="21">
        <v>227.5</v>
      </c>
      <c r="F367" s="24" t="s">
        <v>19</v>
      </c>
    </row>
    <row r="368" spans="1:6" x14ac:dyDescent="0.2">
      <c r="A368" s="24" t="s">
        <v>383</v>
      </c>
      <c r="B368" s="24">
        <v>1</v>
      </c>
      <c r="C368" s="24">
        <v>1</v>
      </c>
      <c r="D368" s="24">
        <v>1</v>
      </c>
      <c r="E368" s="21">
        <v>52</v>
      </c>
      <c r="F368" s="24" t="s">
        <v>19</v>
      </c>
    </row>
    <row r="369" spans="1:6" x14ac:dyDescent="0.2">
      <c r="A369" s="24" t="s">
        <v>384</v>
      </c>
      <c r="B369" s="24">
        <v>1</v>
      </c>
      <c r="C369" s="24">
        <v>1</v>
      </c>
      <c r="D369" s="24">
        <v>1</v>
      </c>
      <c r="E369" s="21">
        <v>56</v>
      </c>
      <c r="F369" s="24" t="s">
        <v>19</v>
      </c>
    </row>
    <row r="370" spans="1:6" x14ac:dyDescent="0.2">
      <c r="A370" s="24" t="s">
        <v>385</v>
      </c>
      <c r="B370" s="24">
        <v>1</v>
      </c>
      <c r="C370" s="24">
        <v>1</v>
      </c>
      <c r="D370" s="24">
        <v>1</v>
      </c>
      <c r="E370" s="21">
        <v>60</v>
      </c>
      <c r="F370" s="24" t="s">
        <v>19</v>
      </c>
    </row>
    <row r="371" spans="1:6" x14ac:dyDescent="0.2">
      <c r="A371" s="24" t="s">
        <v>386</v>
      </c>
      <c r="B371" s="24">
        <v>1</v>
      </c>
      <c r="C371" s="24">
        <v>1</v>
      </c>
      <c r="D371" s="24">
        <v>1</v>
      </c>
      <c r="E371" s="21">
        <v>67.5</v>
      </c>
      <c r="F371" s="24" t="s">
        <v>19</v>
      </c>
    </row>
    <row r="372" spans="1:6" x14ac:dyDescent="0.2">
      <c r="A372" s="24" t="s">
        <v>387</v>
      </c>
      <c r="B372" s="24">
        <v>1</v>
      </c>
      <c r="C372" s="24">
        <v>1</v>
      </c>
      <c r="D372" s="24">
        <v>1</v>
      </c>
      <c r="E372" s="21">
        <v>75</v>
      </c>
      <c r="F372" s="24" t="s">
        <v>19</v>
      </c>
    </row>
    <row r="373" spans="1:6" x14ac:dyDescent="0.2">
      <c r="A373" s="24" t="s">
        <v>388</v>
      </c>
      <c r="B373" s="24">
        <v>1</v>
      </c>
      <c r="C373" s="24">
        <v>1</v>
      </c>
      <c r="D373" s="24">
        <v>1</v>
      </c>
      <c r="E373" s="21">
        <v>82.5</v>
      </c>
      <c r="F373" s="24" t="s">
        <v>19</v>
      </c>
    </row>
    <row r="374" spans="1:6" x14ac:dyDescent="0.2">
      <c r="A374" s="24" t="s">
        <v>389</v>
      </c>
      <c r="B374" s="24">
        <v>1</v>
      </c>
      <c r="C374" s="24">
        <v>1</v>
      </c>
      <c r="D374" s="24">
        <v>1</v>
      </c>
      <c r="E374" s="21">
        <v>90</v>
      </c>
      <c r="F374" s="24" t="s">
        <v>19</v>
      </c>
    </row>
    <row r="375" spans="1:6" x14ac:dyDescent="0.2">
      <c r="A375" s="24" t="s">
        <v>390</v>
      </c>
      <c r="B375" s="24">
        <v>1</v>
      </c>
      <c r="C375" s="24">
        <v>1</v>
      </c>
      <c r="D375" s="24">
        <v>1</v>
      </c>
      <c r="E375" s="21">
        <v>100</v>
      </c>
      <c r="F375" s="24" t="s">
        <v>19</v>
      </c>
    </row>
    <row r="376" spans="1:6" x14ac:dyDescent="0.2">
      <c r="A376" s="24" t="s">
        <v>391</v>
      </c>
      <c r="B376" s="24">
        <v>1</v>
      </c>
      <c r="C376" s="24">
        <v>1</v>
      </c>
      <c r="D376" s="24">
        <v>1</v>
      </c>
      <c r="E376" s="21">
        <v>110</v>
      </c>
      <c r="F376" s="24" t="s">
        <v>19</v>
      </c>
    </row>
    <row r="377" spans="1:6" x14ac:dyDescent="0.2">
      <c r="A377" s="24" t="s">
        <v>392</v>
      </c>
      <c r="B377" s="24">
        <v>1</v>
      </c>
      <c r="C377" s="24">
        <v>1</v>
      </c>
      <c r="D377" s="24">
        <v>1</v>
      </c>
      <c r="E377" s="21">
        <v>125</v>
      </c>
      <c r="F377" s="24" t="s">
        <v>19</v>
      </c>
    </row>
    <row r="378" spans="1:6" x14ac:dyDescent="0.2">
      <c r="A378" s="24" t="s">
        <v>393</v>
      </c>
      <c r="B378" s="24">
        <v>1</v>
      </c>
      <c r="C378" s="24">
        <v>1</v>
      </c>
      <c r="D378" s="24">
        <v>1</v>
      </c>
      <c r="E378" s="21">
        <v>140</v>
      </c>
      <c r="F378" s="24" t="s">
        <v>19</v>
      </c>
    </row>
    <row r="379" spans="1:6" x14ac:dyDescent="0.2">
      <c r="A379" s="24" t="s">
        <v>394</v>
      </c>
      <c r="B379" s="24">
        <v>1</v>
      </c>
      <c r="C379" s="24">
        <v>1</v>
      </c>
      <c r="D379" s="24">
        <v>1</v>
      </c>
      <c r="E379" s="21">
        <v>227.5</v>
      </c>
      <c r="F379" s="24" t="s">
        <v>19</v>
      </c>
    </row>
    <row r="380" spans="1:6" x14ac:dyDescent="0.2">
      <c r="A380" s="24" t="s">
        <v>395</v>
      </c>
      <c r="B380" s="24">
        <v>1</v>
      </c>
      <c r="C380" s="24">
        <v>1</v>
      </c>
      <c r="D380" s="24">
        <v>1</v>
      </c>
      <c r="E380" s="21">
        <v>227.5</v>
      </c>
      <c r="F380" s="24" t="s">
        <v>19</v>
      </c>
    </row>
    <row r="381" spans="1:6" x14ac:dyDescent="0.2">
      <c r="A381" s="24" t="s">
        <v>396</v>
      </c>
      <c r="B381" s="24">
        <v>1</v>
      </c>
      <c r="C381" s="24">
        <v>1</v>
      </c>
      <c r="D381" s="24">
        <v>1</v>
      </c>
      <c r="E381" s="21">
        <v>52</v>
      </c>
      <c r="F381" s="24" t="s">
        <v>19</v>
      </c>
    </row>
    <row r="382" spans="1:6" x14ac:dyDescent="0.2">
      <c r="A382" s="24" t="s">
        <v>397</v>
      </c>
      <c r="B382" s="24">
        <v>1</v>
      </c>
      <c r="C382" s="24">
        <v>1</v>
      </c>
      <c r="D382" s="24">
        <v>1</v>
      </c>
      <c r="E382" s="21">
        <v>56</v>
      </c>
      <c r="F382" s="24" t="s">
        <v>19</v>
      </c>
    </row>
    <row r="383" spans="1:6" x14ac:dyDescent="0.2">
      <c r="A383" s="24" t="s">
        <v>398</v>
      </c>
      <c r="B383" s="24">
        <v>1</v>
      </c>
      <c r="C383" s="24">
        <v>1</v>
      </c>
      <c r="D383" s="24">
        <v>1</v>
      </c>
      <c r="E383" s="21">
        <v>60</v>
      </c>
      <c r="F383" s="24" t="s">
        <v>19</v>
      </c>
    </row>
    <row r="384" spans="1:6" x14ac:dyDescent="0.2">
      <c r="A384" s="24" t="s">
        <v>399</v>
      </c>
      <c r="B384" s="24">
        <v>1</v>
      </c>
      <c r="C384" s="24">
        <v>1</v>
      </c>
      <c r="D384" s="24">
        <v>1</v>
      </c>
      <c r="E384" s="21">
        <v>67.5</v>
      </c>
      <c r="F384" s="24" t="s">
        <v>19</v>
      </c>
    </row>
    <row r="385" spans="1:6" x14ac:dyDescent="0.2">
      <c r="A385" s="24" t="s">
        <v>400</v>
      </c>
      <c r="B385" s="24">
        <v>1</v>
      </c>
      <c r="C385" s="24">
        <v>1</v>
      </c>
      <c r="D385" s="24">
        <v>1</v>
      </c>
      <c r="E385" s="21">
        <v>75</v>
      </c>
      <c r="F385" s="24" t="s">
        <v>19</v>
      </c>
    </row>
    <row r="386" spans="1:6" x14ac:dyDescent="0.2">
      <c r="A386" s="24" t="s">
        <v>401</v>
      </c>
      <c r="B386" s="24">
        <v>1</v>
      </c>
      <c r="C386" s="24">
        <v>1</v>
      </c>
      <c r="D386" s="24">
        <v>1</v>
      </c>
      <c r="E386" s="21">
        <v>82.5</v>
      </c>
      <c r="F386" s="24" t="s">
        <v>19</v>
      </c>
    </row>
    <row r="387" spans="1:6" x14ac:dyDescent="0.2">
      <c r="A387" s="24" t="s">
        <v>402</v>
      </c>
      <c r="B387" s="24">
        <v>1</v>
      </c>
      <c r="C387" s="24">
        <v>1</v>
      </c>
      <c r="D387" s="24">
        <v>1</v>
      </c>
      <c r="E387" s="21">
        <v>90</v>
      </c>
      <c r="F387" s="24" t="s">
        <v>19</v>
      </c>
    </row>
    <row r="388" spans="1:6" x14ac:dyDescent="0.2">
      <c r="A388" s="24" t="s">
        <v>403</v>
      </c>
      <c r="B388" s="24">
        <v>1</v>
      </c>
      <c r="C388" s="24">
        <v>1</v>
      </c>
      <c r="D388" s="24">
        <v>1</v>
      </c>
      <c r="E388" s="21">
        <v>100</v>
      </c>
      <c r="F388" s="24" t="s">
        <v>19</v>
      </c>
    </row>
    <row r="389" spans="1:6" x14ac:dyDescent="0.2">
      <c r="A389" s="24" t="s">
        <v>404</v>
      </c>
      <c r="B389" s="24">
        <v>1</v>
      </c>
      <c r="C389" s="24">
        <v>1</v>
      </c>
      <c r="D389" s="24">
        <v>1</v>
      </c>
      <c r="E389" s="21">
        <v>110</v>
      </c>
      <c r="F389" s="24" t="s">
        <v>19</v>
      </c>
    </row>
    <row r="390" spans="1:6" x14ac:dyDescent="0.2">
      <c r="A390" s="24" t="s">
        <v>405</v>
      </c>
      <c r="B390" s="24">
        <v>1</v>
      </c>
      <c r="C390" s="24">
        <v>1</v>
      </c>
      <c r="D390" s="24">
        <v>1</v>
      </c>
      <c r="E390" s="21">
        <v>125</v>
      </c>
      <c r="F390" s="24" t="s">
        <v>19</v>
      </c>
    </row>
    <row r="391" spans="1:6" x14ac:dyDescent="0.2">
      <c r="A391" s="24" t="s">
        <v>406</v>
      </c>
      <c r="B391" s="24">
        <v>1</v>
      </c>
      <c r="C391" s="24">
        <v>1</v>
      </c>
      <c r="D391" s="24">
        <v>1</v>
      </c>
      <c r="E391" s="21">
        <v>140</v>
      </c>
      <c r="F391" s="24" t="s">
        <v>19</v>
      </c>
    </row>
    <row r="392" spans="1:6" x14ac:dyDescent="0.2">
      <c r="A392" s="24" t="s">
        <v>407</v>
      </c>
      <c r="B392" s="24">
        <v>1</v>
      </c>
      <c r="C392" s="24">
        <v>1</v>
      </c>
      <c r="D392" s="24">
        <v>1</v>
      </c>
      <c r="E392" s="21">
        <v>227.5</v>
      </c>
      <c r="F392" s="24" t="s">
        <v>19</v>
      </c>
    </row>
    <row r="393" spans="1:6" x14ac:dyDescent="0.2">
      <c r="A393" s="24" t="s">
        <v>408</v>
      </c>
      <c r="B393" s="24">
        <v>1</v>
      </c>
      <c r="C393" s="24">
        <v>1</v>
      </c>
      <c r="D393" s="24">
        <v>1</v>
      </c>
      <c r="E393" s="21">
        <v>227.5</v>
      </c>
      <c r="F393" s="24" t="s">
        <v>19</v>
      </c>
    </row>
    <row r="394" spans="1:6" x14ac:dyDescent="0.2">
      <c r="A394" s="24" t="s">
        <v>409</v>
      </c>
      <c r="B394" s="24">
        <v>1</v>
      </c>
      <c r="C394" s="24">
        <v>1</v>
      </c>
      <c r="D394" s="24">
        <v>1</v>
      </c>
      <c r="E394" s="21">
        <v>52</v>
      </c>
      <c r="F394" s="24" t="s">
        <v>19</v>
      </c>
    </row>
    <row r="395" spans="1:6" x14ac:dyDescent="0.2">
      <c r="A395" s="24" t="s">
        <v>410</v>
      </c>
      <c r="B395" s="24">
        <v>1</v>
      </c>
      <c r="C395" s="24">
        <v>1</v>
      </c>
      <c r="D395" s="24">
        <v>1</v>
      </c>
      <c r="E395" s="21">
        <v>56</v>
      </c>
      <c r="F395" s="24" t="s">
        <v>19</v>
      </c>
    </row>
    <row r="396" spans="1:6" x14ac:dyDescent="0.2">
      <c r="A396" s="24" t="s">
        <v>411</v>
      </c>
      <c r="B396" s="24">
        <v>1</v>
      </c>
      <c r="C396" s="24">
        <v>1</v>
      </c>
      <c r="D396" s="24">
        <v>1</v>
      </c>
      <c r="E396" s="21">
        <v>60</v>
      </c>
      <c r="F396" s="24" t="s">
        <v>19</v>
      </c>
    </row>
    <row r="397" spans="1:6" x14ac:dyDescent="0.2">
      <c r="A397" s="24" t="s">
        <v>412</v>
      </c>
      <c r="B397" s="24">
        <v>1</v>
      </c>
      <c r="C397" s="24">
        <v>1</v>
      </c>
      <c r="D397" s="24">
        <v>1</v>
      </c>
      <c r="E397" s="21">
        <v>67.5</v>
      </c>
      <c r="F397" s="24" t="s">
        <v>19</v>
      </c>
    </row>
    <row r="398" spans="1:6" x14ac:dyDescent="0.2">
      <c r="A398" s="24" t="s">
        <v>413</v>
      </c>
      <c r="B398" s="24">
        <v>1</v>
      </c>
      <c r="C398" s="24">
        <v>1</v>
      </c>
      <c r="D398" s="24">
        <v>1</v>
      </c>
      <c r="E398" s="21">
        <v>75</v>
      </c>
      <c r="F398" s="24" t="s">
        <v>19</v>
      </c>
    </row>
    <row r="399" spans="1:6" x14ac:dyDescent="0.2">
      <c r="A399" s="24" t="s">
        <v>414</v>
      </c>
      <c r="B399" s="24">
        <v>1</v>
      </c>
      <c r="C399" s="24">
        <v>1</v>
      </c>
      <c r="D399" s="24">
        <v>1</v>
      </c>
      <c r="E399" s="21">
        <v>82.5</v>
      </c>
      <c r="F399" s="24" t="s">
        <v>19</v>
      </c>
    </row>
    <row r="400" spans="1:6" x14ac:dyDescent="0.2">
      <c r="A400" s="24" t="s">
        <v>415</v>
      </c>
      <c r="B400" s="24">
        <v>1</v>
      </c>
      <c r="C400" s="24">
        <v>1</v>
      </c>
      <c r="D400" s="24">
        <v>1</v>
      </c>
      <c r="E400" s="21">
        <v>90</v>
      </c>
      <c r="F400" s="24" t="s">
        <v>19</v>
      </c>
    </row>
    <row r="401" spans="1:6" x14ac:dyDescent="0.2">
      <c r="A401" s="24" t="s">
        <v>416</v>
      </c>
      <c r="B401" s="24">
        <v>1</v>
      </c>
      <c r="C401" s="24">
        <v>1</v>
      </c>
      <c r="D401" s="24">
        <v>1</v>
      </c>
      <c r="E401" s="21">
        <v>100</v>
      </c>
      <c r="F401" s="24" t="s">
        <v>19</v>
      </c>
    </row>
    <row r="402" spans="1:6" x14ac:dyDescent="0.2">
      <c r="A402" s="24" t="s">
        <v>417</v>
      </c>
      <c r="B402" s="24">
        <v>1</v>
      </c>
      <c r="C402" s="24">
        <v>1</v>
      </c>
      <c r="D402" s="24">
        <v>1</v>
      </c>
      <c r="E402" s="21">
        <v>110</v>
      </c>
      <c r="F402" s="24" t="s">
        <v>19</v>
      </c>
    </row>
    <row r="403" spans="1:6" x14ac:dyDescent="0.2">
      <c r="A403" s="24" t="s">
        <v>418</v>
      </c>
      <c r="B403" s="24">
        <v>1</v>
      </c>
      <c r="C403" s="24">
        <v>1</v>
      </c>
      <c r="D403" s="24">
        <v>1</v>
      </c>
      <c r="E403" s="21">
        <v>125</v>
      </c>
      <c r="F403" s="24" t="s">
        <v>19</v>
      </c>
    </row>
    <row r="404" spans="1:6" x14ac:dyDescent="0.2">
      <c r="A404" s="24" t="s">
        <v>419</v>
      </c>
      <c r="B404" s="24">
        <v>1</v>
      </c>
      <c r="C404" s="24">
        <v>1</v>
      </c>
      <c r="D404" s="24">
        <v>1</v>
      </c>
      <c r="E404" s="21">
        <v>140</v>
      </c>
      <c r="F404" s="24" t="s">
        <v>19</v>
      </c>
    </row>
    <row r="405" spans="1:6" x14ac:dyDescent="0.2">
      <c r="A405" s="24" t="s">
        <v>420</v>
      </c>
      <c r="B405" s="24">
        <v>1</v>
      </c>
      <c r="C405" s="24">
        <v>1</v>
      </c>
      <c r="D405" s="24">
        <v>1</v>
      </c>
      <c r="E405" s="21">
        <v>227.5</v>
      </c>
      <c r="F405" s="24" t="s">
        <v>19</v>
      </c>
    </row>
    <row r="406" spans="1:6" x14ac:dyDescent="0.2">
      <c r="A406" s="24" t="s">
        <v>421</v>
      </c>
      <c r="B406" s="24">
        <v>0</v>
      </c>
      <c r="C406" s="24">
        <v>1</v>
      </c>
      <c r="D406" s="24">
        <v>0</v>
      </c>
      <c r="E406" s="21">
        <v>137.5</v>
      </c>
      <c r="F406" s="24" t="s">
        <v>19</v>
      </c>
    </row>
    <row r="407" spans="1:6" x14ac:dyDescent="0.2">
      <c r="A407" s="24" t="s">
        <v>422</v>
      </c>
      <c r="B407" s="24">
        <v>0</v>
      </c>
      <c r="C407" s="24">
        <v>1</v>
      </c>
      <c r="D407" s="24">
        <v>0</v>
      </c>
      <c r="E407" s="21">
        <v>137.5</v>
      </c>
      <c r="F407" s="24" t="s">
        <v>19</v>
      </c>
    </row>
    <row r="408" spans="1:6" x14ac:dyDescent="0.2">
      <c r="A408" s="24" t="s">
        <v>423</v>
      </c>
      <c r="B408" s="24">
        <v>1</v>
      </c>
      <c r="C408" s="24">
        <v>1</v>
      </c>
      <c r="D408" s="24">
        <v>1</v>
      </c>
      <c r="E408" s="21">
        <v>137.5</v>
      </c>
      <c r="F408" s="24" t="s">
        <v>19</v>
      </c>
    </row>
    <row r="409" spans="1:6" x14ac:dyDescent="0.2">
      <c r="A409" s="24" t="s">
        <v>424</v>
      </c>
      <c r="B409" s="24">
        <v>1</v>
      </c>
      <c r="C409" s="24">
        <v>1</v>
      </c>
      <c r="D409" s="24">
        <v>1</v>
      </c>
      <c r="E409" s="21">
        <v>137.5</v>
      </c>
      <c r="F409" s="24" t="s">
        <v>19</v>
      </c>
    </row>
    <row r="410" spans="1:6" x14ac:dyDescent="0.2">
      <c r="A410" s="24" t="s">
        <v>425</v>
      </c>
      <c r="B410" s="24">
        <v>1</v>
      </c>
      <c r="C410" s="24">
        <v>1</v>
      </c>
      <c r="D410" s="24">
        <v>1</v>
      </c>
      <c r="E410" s="21">
        <v>44</v>
      </c>
      <c r="F410" s="24" t="s">
        <v>19</v>
      </c>
    </row>
    <row r="411" spans="1:6" x14ac:dyDescent="0.2">
      <c r="A411" s="24" t="s">
        <v>426</v>
      </c>
      <c r="B411" s="24">
        <v>1</v>
      </c>
      <c r="C411" s="24">
        <v>1</v>
      </c>
      <c r="D411" s="24">
        <v>1</v>
      </c>
      <c r="E411" s="21">
        <v>48</v>
      </c>
      <c r="F411" s="24" t="s">
        <v>19</v>
      </c>
    </row>
    <row r="412" spans="1:6" x14ac:dyDescent="0.2">
      <c r="A412" s="24"/>
      <c r="B412" s="24"/>
      <c r="C412" s="24"/>
      <c r="D412" s="24"/>
      <c r="F412" s="24"/>
    </row>
    <row r="413" spans="1:6" x14ac:dyDescent="0.2">
      <c r="A413" s="24" t="s">
        <v>427</v>
      </c>
      <c r="B413" s="24">
        <v>1</v>
      </c>
      <c r="C413" s="24">
        <v>1</v>
      </c>
      <c r="D413" s="24">
        <v>1</v>
      </c>
      <c r="E413" s="21">
        <v>52</v>
      </c>
      <c r="F413" s="24" t="s">
        <v>19</v>
      </c>
    </row>
    <row r="414" spans="1:6" x14ac:dyDescent="0.2">
      <c r="A414" s="24" t="s">
        <v>428</v>
      </c>
      <c r="B414" s="24">
        <v>1</v>
      </c>
      <c r="C414" s="24">
        <v>1</v>
      </c>
      <c r="D414" s="24">
        <v>1</v>
      </c>
      <c r="E414" s="21">
        <v>56</v>
      </c>
      <c r="F414" s="24" t="s">
        <v>19</v>
      </c>
    </row>
    <row r="415" spans="1:6" x14ac:dyDescent="0.2">
      <c r="A415" s="24" t="s">
        <v>429</v>
      </c>
      <c r="B415" s="24">
        <v>1</v>
      </c>
      <c r="C415" s="24">
        <v>1</v>
      </c>
      <c r="D415" s="24">
        <v>1</v>
      </c>
      <c r="E415" s="21">
        <v>60</v>
      </c>
      <c r="F415" s="24" t="s">
        <v>19</v>
      </c>
    </row>
    <row r="416" spans="1:6" x14ac:dyDescent="0.2">
      <c r="A416" s="24" t="s">
        <v>430</v>
      </c>
      <c r="B416" s="24">
        <v>1</v>
      </c>
      <c r="C416" s="24">
        <v>1</v>
      </c>
      <c r="D416" s="24">
        <v>1</v>
      </c>
      <c r="E416" s="21">
        <v>67.5</v>
      </c>
      <c r="F416" s="24" t="s">
        <v>19</v>
      </c>
    </row>
    <row r="417" spans="1:6" x14ac:dyDescent="0.2">
      <c r="A417" s="24" t="s">
        <v>431</v>
      </c>
      <c r="B417" s="24">
        <v>1</v>
      </c>
      <c r="C417" s="24">
        <v>1</v>
      </c>
      <c r="D417" s="24">
        <v>1</v>
      </c>
      <c r="E417" s="21">
        <v>75</v>
      </c>
      <c r="F417" s="24" t="s">
        <v>19</v>
      </c>
    </row>
    <row r="418" spans="1:6" x14ac:dyDescent="0.2">
      <c r="A418" s="24" t="s">
        <v>432</v>
      </c>
      <c r="B418" s="24">
        <v>1</v>
      </c>
      <c r="C418" s="24">
        <v>1</v>
      </c>
      <c r="D418" s="24">
        <v>1</v>
      </c>
      <c r="E418" s="21">
        <v>82.5</v>
      </c>
      <c r="F418" s="24" t="s">
        <v>19</v>
      </c>
    </row>
    <row r="419" spans="1:6" x14ac:dyDescent="0.2">
      <c r="A419" s="24" t="s">
        <v>433</v>
      </c>
      <c r="B419" s="24">
        <v>1</v>
      </c>
      <c r="C419" s="24">
        <v>1</v>
      </c>
      <c r="D419" s="24">
        <v>1</v>
      </c>
      <c r="E419" s="21">
        <v>90</v>
      </c>
      <c r="F419" s="24" t="s">
        <v>19</v>
      </c>
    </row>
    <row r="420" spans="1:6" x14ac:dyDescent="0.2">
      <c r="A420" s="24" t="s">
        <v>434</v>
      </c>
      <c r="B420" s="24">
        <v>1</v>
      </c>
      <c r="C420" s="24">
        <v>1</v>
      </c>
      <c r="D420" s="24">
        <v>1</v>
      </c>
      <c r="E420" s="21">
        <v>137.5</v>
      </c>
      <c r="F420" s="24" t="s">
        <v>19</v>
      </c>
    </row>
    <row r="421" spans="1:6" x14ac:dyDescent="0.2">
      <c r="A421" s="24" t="s">
        <v>435</v>
      </c>
      <c r="B421" s="24">
        <v>1</v>
      </c>
      <c r="C421" s="24">
        <v>1</v>
      </c>
      <c r="D421" s="24">
        <v>1</v>
      </c>
      <c r="E421" s="21">
        <v>44</v>
      </c>
      <c r="F421" s="24" t="s">
        <v>19</v>
      </c>
    </row>
    <row r="422" spans="1:6" x14ac:dyDescent="0.2">
      <c r="A422" s="24" t="s">
        <v>436</v>
      </c>
      <c r="B422" s="24">
        <v>1</v>
      </c>
      <c r="C422" s="24">
        <v>1</v>
      </c>
      <c r="D422" s="24">
        <v>1</v>
      </c>
      <c r="E422" s="21">
        <v>48</v>
      </c>
      <c r="F422" s="24" t="s">
        <v>19</v>
      </c>
    </row>
    <row r="423" spans="1:6" x14ac:dyDescent="0.2">
      <c r="A423" s="24" t="s">
        <v>437</v>
      </c>
      <c r="B423" s="24">
        <v>1</v>
      </c>
      <c r="C423" s="24">
        <v>1</v>
      </c>
      <c r="D423" s="24">
        <v>1</v>
      </c>
      <c r="E423" s="21">
        <v>52</v>
      </c>
      <c r="F423" s="24" t="s">
        <v>19</v>
      </c>
    </row>
    <row r="424" spans="1:6" x14ac:dyDescent="0.2">
      <c r="A424" s="24" t="s">
        <v>438</v>
      </c>
      <c r="B424" s="24">
        <v>1</v>
      </c>
      <c r="C424" s="24">
        <v>1</v>
      </c>
      <c r="D424" s="24">
        <v>1</v>
      </c>
      <c r="E424" s="21">
        <v>56</v>
      </c>
      <c r="F424" s="24" t="s">
        <v>19</v>
      </c>
    </row>
    <row r="425" spans="1:6" x14ac:dyDescent="0.2">
      <c r="A425" s="24" t="s">
        <v>439</v>
      </c>
      <c r="B425" s="24">
        <v>1</v>
      </c>
      <c r="C425" s="24">
        <v>1</v>
      </c>
      <c r="D425" s="24">
        <v>1</v>
      </c>
      <c r="E425" s="21">
        <v>60</v>
      </c>
      <c r="F425" s="24" t="s">
        <v>19</v>
      </c>
    </row>
    <row r="426" spans="1:6" x14ac:dyDescent="0.2">
      <c r="A426" s="24" t="s">
        <v>440</v>
      </c>
      <c r="B426" s="24">
        <v>1</v>
      </c>
      <c r="C426" s="24">
        <v>1</v>
      </c>
      <c r="D426" s="24">
        <v>1</v>
      </c>
      <c r="E426" s="21">
        <v>67.5</v>
      </c>
      <c r="F426" s="24" t="s">
        <v>19</v>
      </c>
    </row>
    <row r="427" spans="1:6" x14ac:dyDescent="0.2">
      <c r="A427" s="24" t="s">
        <v>441</v>
      </c>
      <c r="B427" s="24">
        <v>1</v>
      </c>
      <c r="C427" s="24">
        <v>1</v>
      </c>
      <c r="D427" s="24">
        <v>1</v>
      </c>
      <c r="E427" s="21">
        <v>75</v>
      </c>
      <c r="F427" s="24" t="s">
        <v>19</v>
      </c>
    </row>
    <row r="428" spans="1:6" x14ac:dyDescent="0.2">
      <c r="A428" s="24" t="s">
        <v>442</v>
      </c>
      <c r="B428" s="24">
        <v>1</v>
      </c>
      <c r="C428" s="24">
        <v>1</v>
      </c>
      <c r="D428" s="24">
        <v>1</v>
      </c>
      <c r="E428" s="21">
        <v>82.5</v>
      </c>
      <c r="F428" s="24" t="s">
        <v>19</v>
      </c>
    </row>
    <row r="429" spans="1:6" x14ac:dyDescent="0.2">
      <c r="A429" s="24" t="s">
        <v>443</v>
      </c>
      <c r="B429" s="24">
        <v>1</v>
      </c>
      <c r="C429" s="24">
        <v>1</v>
      </c>
      <c r="D429" s="24">
        <v>1</v>
      </c>
      <c r="E429" s="21">
        <v>90</v>
      </c>
      <c r="F429" s="24" t="s">
        <v>19</v>
      </c>
    </row>
    <row r="430" spans="1:6" x14ac:dyDescent="0.2">
      <c r="A430" s="24" t="s">
        <v>444</v>
      </c>
      <c r="B430" s="24">
        <v>1</v>
      </c>
      <c r="C430" s="24">
        <v>1</v>
      </c>
      <c r="D430" s="24">
        <v>1</v>
      </c>
      <c r="E430" s="21">
        <v>137.5</v>
      </c>
      <c r="F430" s="24" t="s">
        <v>19</v>
      </c>
    </row>
    <row r="431" spans="1:6" x14ac:dyDescent="0.2">
      <c r="A431" s="24" t="s">
        <v>445</v>
      </c>
      <c r="B431" s="24">
        <v>1</v>
      </c>
      <c r="C431" s="24">
        <v>1</v>
      </c>
      <c r="D431" s="24">
        <v>1</v>
      </c>
      <c r="E431" s="21">
        <v>44</v>
      </c>
      <c r="F431" s="24" t="s">
        <v>19</v>
      </c>
    </row>
    <row r="432" spans="1:6" x14ac:dyDescent="0.2">
      <c r="A432" s="24" t="s">
        <v>446</v>
      </c>
      <c r="B432" s="24">
        <v>1</v>
      </c>
      <c r="C432" s="24">
        <v>1</v>
      </c>
      <c r="D432" s="24">
        <v>1</v>
      </c>
      <c r="E432" s="21">
        <v>48</v>
      </c>
      <c r="F432" s="24" t="s">
        <v>19</v>
      </c>
    </row>
    <row r="433" spans="1:6" x14ac:dyDescent="0.2">
      <c r="A433" s="24" t="s">
        <v>447</v>
      </c>
      <c r="B433" s="24">
        <v>1</v>
      </c>
      <c r="C433" s="24">
        <v>1</v>
      </c>
      <c r="D433" s="24">
        <v>1</v>
      </c>
      <c r="E433" s="21">
        <v>52</v>
      </c>
      <c r="F433" s="24" t="s">
        <v>19</v>
      </c>
    </row>
    <row r="434" spans="1:6" x14ac:dyDescent="0.2">
      <c r="A434" s="24" t="s">
        <v>448</v>
      </c>
      <c r="B434" s="24">
        <v>1</v>
      </c>
      <c r="C434" s="24">
        <v>1</v>
      </c>
      <c r="D434" s="24">
        <v>1</v>
      </c>
      <c r="E434" s="21">
        <v>56</v>
      </c>
      <c r="F434" s="24" t="s">
        <v>19</v>
      </c>
    </row>
    <row r="435" spans="1:6" x14ac:dyDescent="0.2">
      <c r="A435" s="24" t="s">
        <v>449</v>
      </c>
      <c r="B435" s="24">
        <v>1</v>
      </c>
      <c r="C435" s="24">
        <v>1</v>
      </c>
      <c r="D435" s="24">
        <v>1</v>
      </c>
      <c r="E435" s="21">
        <v>60</v>
      </c>
      <c r="F435" s="24" t="s">
        <v>19</v>
      </c>
    </row>
    <row r="436" spans="1:6" x14ac:dyDescent="0.2">
      <c r="A436" s="24" t="s">
        <v>450</v>
      </c>
      <c r="B436" s="24">
        <v>1</v>
      </c>
      <c r="C436" s="24">
        <v>1</v>
      </c>
      <c r="D436" s="24">
        <v>1</v>
      </c>
      <c r="E436" s="21">
        <v>67.5</v>
      </c>
      <c r="F436" s="24" t="s">
        <v>19</v>
      </c>
    </row>
    <row r="437" spans="1:6" x14ac:dyDescent="0.2">
      <c r="A437" s="24" t="s">
        <v>451</v>
      </c>
      <c r="B437" s="24">
        <v>1</v>
      </c>
      <c r="C437" s="24">
        <v>1</v>
      </c>
      <c r="D437" s="24">
        <v>1</v>
      </c>
      <c r="E437" s="21">
        <v>75</v>
      </c>
      <c r="F437" s="24" t="s">
        <v>19</v>
      </c>
    </row>
    <row r="438" spans="1:6" x14ac:dyDescent="0.2">
      <c r="A438" s="24" t="s">
        <v>452</v>
      </c>
      <c r="B438" s="24">
        <v>1</v>
      </c>
      <c r="C438" s="24">
        <v>1</v>
      </c>
      <c r="D438" s="24">
        <v>1</v>
      </c>
      <c r="E438" s="21">
        <v>82.5</v>
      </c>
      <c r="F438" s="24" t="s">
        <v>19</v>
      </c>
    </row>
    <row r="439" spans="1:6" x14ac:dyDescent="0.2">
      <c r="A439" s="24" t="s">
        <v>453</v>
      </c>
      <c r="B439" s="24">
        <v>1</v>
      </c>
      <c r="C439" s="24">
        <v>1</v>
      </c>
      <c r="D439" s="24">
        <v>1</v>
      </c>
      <c r="E439" s="21">
        <v>90</v>
      </c>
      <c r="F439" s="24" t="s">
        <v>19</v>
      </c>
    </row>
    <row r="440" spans="1:6" x14ac:dyDescent="0.2">
      <c r="A440" s="24" t="s">
        <v>454</v>
      </c>
      <c r="B440" s="24">
        <v>1</v>
      </c>
      <c r="C440" s="24">
        <v>1</v>
      </c>
      <c r="D440" s="24">
        <v>1</v>
      </c>
      <c r="E440" s="21">
        <v>137.5</v>
      </c>
      <c r="F440" s="24" t="s">
        <v>19</v>
      </c>
    </row>
    <row r="441" spans="1:6" x14ac:dyDescent="0.2">
      <c r="A441" s="24" t="s">
        <v>455</v>
      </c>
      <c r="B441" s="24">
        <v>1</v>
      </c>
      <c r="C441" s="24">
        <v>1</v>
      </c>
      <c r="D441" s="24">
        <v>1</v>
      </c>
      <c r="E441" s="21">
        <v>44</v>
      </c>
      <c r="F441" s="24" t="s">
        <v>19</v>
      </c>
    </row>
    <row r="442" spans="1:6" x14ac:dyDescent="0.2">
      <c r="A442" s="24" t="s">
        <v>456</v>
      </c>
      <c r="B442" s="24">
        <v>1</v>
      </c>
      <c r="C442" s="24">
        <v>1</v>
      </c>
      <c r="D442" s="24">
        <v>1</v>
      </c>
      <c r="E442" s="21">
        <v>48</v>
      </c>
      <c r="F442" s="24" t="s">
        <v>19</v>
      </c>
    </row>
    <row r="443" spans="1:6" x14ac:dyDescent="0.2">
      <c r="A443" s="24" t="s">
        <v>457</v>
      </c>
      <c r="B443" s="24">
        <v>1</v>
      </c>
      <c r="C443" s="24">
        <v>1</v>
      </c>
      <c r="D443" s="24">
        <v>1</v>
      </c>
      <c r="E443" s="21">
        <v>52</v>
      </c>
      <c r="F443" s="24" t="s">
        <v>19</v>
      </c>
    </row>
    <row r="444" spans="1:6" x14ac:dyDescent="0.2">
      <c r="A444" s="24" t="s">
        <v>458</v>
      </c>
      <c r="B444" s="24">
        <v>1</v>
      </c>
      <c r="C444" s="24">
        <v>1</v>
      </c>
      <c r="D444" s="24">
        <v>1</v>
      </c>
      <c r="E444" s="21">
        <v>56</v>
      </c>
      <c r="F444" s="24" t="s">
        <v>19</v>
      </c>
    </row>
    <row r="445" spans="1:6" x14ac:dyDescent="0.2">
      <c r="A445" s="24" t="s">
        <v>459</v>
      </c>
      <c r="B445" s="24">
        <v>1</v>
      </c>
      <c r="C445" s="24">
        <v>1</v>
      </c>
      <c r="D445" s="24">
        <v>1</v>
      </c>
      <c r="E445" s="21">
        <v>60</v>
      </c>
      <c r="F445" s="24" t="s">
        <v>19</v>
      </c>
    </row>
    <row r="446" spans="1:6" x14ac:dyDescent="0.2">
      <c r="A446" s="24" t="s">
        <v>460</v>
      </c>
      <c r="B446" s="24">
        <v>1</v>
      </c>
      <c r="C446" s="24">
        <v>1</v>
      </c>
      <c r="D446" s="24">
        <v>1</v>
      </c>
      <c r="E446" s="21">
        <v>67.5</v>
      </c>
      <c r="F446" s="24" t="s">
        <v>19</v>
      </c>
    </row>
    <row r="447" spans="1:6" x14ac:dyDescent="0.2">
      <c r="A447" s="24" t="s">
        <v>461</v>
      </c>
      <c r="B447" s="24">
        <v>1</v>
      </c>
      <c r="C447" s="24">
        <v>1</v>
      </c>
      <c r="D447" s="24">
        <v>1</v>
      </c>
      <c r="E447" s="21">
        <v>75</v>
      </c>
      <c r="F447" s="24" t="s">
        <v>19</v>
      </c>
    </row>
    <row r="448" spans="1:6" x14ac:dyDescent="0.2">
      <c r="A448" s="24" t="s">
        <v>462</v>
      </c>
      <c r="B448" s="24">
        <v>1</v>
      </c>
      <c r="C448" s="24">
        <v>1</v>
      </c>
      <c r="D448" s="24">
        <v>1</v>
      </c>
      <c r="E448" s="21">
        <v>82.5</v>
      </c>
      <c r="F448" s="24" t="s">
        <v>19</v>
      </c>
    </row>
    <row r="449" spans="1:6" x14ac:dyDescent="0.2">
      <c r="A449" s="24" t="s">
        <v>463</v>
      </c>
      <c r="B449" s="24">
        <v>1</v>
      </c>
      <c r="C449" s="24">
        <v>1</v>
      </c>
      <c r="D449" s="24">
        <v>1</v>
      </c>
      <c r="E449" s="21">
        <v>90</v>
      </c>
      <c r="F449" s="24" t="s">
        <v>19</v>
      </c>
    </row>
    <row r="450" spans="1:6" x14ac:dyDescent="0.2">
      <c r="A450" s="24" t="s">
        <v>464</v>
      </c>
      <c r="B450" s="24">
        <v>0</v>
      </c>
      <c r="C450" s="24">
        <v>1</v>
      </c>
      <c r="D450" s="24">
        <v>1</v>
      </c>
      <c r="E450" s="21">
        <v>137.5</v>
      </c>
      <c r="F450" s="24" t="s">
        <v>19</v>
      </c>
    </row>
    <row r="451" spans="1:6" x14ac:dyDescent="0.2">
      <c r="A451" s="24" t="s">
        <v>465</v>
      </c>
      <c r="B451" s="24">
        <v>0</v>
      </c>
      <c r="C451" s="24">
        <v>1</v>
      </c>
      <c r="D451" s="24">
        <v>1</v>
      </c>
      <c r="E451" s="21">
        <v>44</v>
      </c>
      <c r="F451" s="24" t="s">
        <v>19</v>
      </c>
    </row>
    <row r="452" spans="1:6" x14ac:dyDescent="0.2">
      <c r="A452" s="24" t="s">
        <v>466</v>
      </c>
      <c r="B452" s="24">
        <v>0</v>
      </c>
      <c r="C452" s="24">
        <v>1</v>
      </c>
      <c r="D452" s="24">
        <v>1</v>
      </c>
      <c r="E452" s="21">
        <v>48</v>
      </c>
      <c r="F452" s="24" t="s">
        <v>19</v>
      </c>
    </row>
    <row r="453" spans="1:6" x14ac:dyDescent="0.2">
      <c r="A453" s="24" t="s">
        <v>467</v>
      </c>
      <c r="B453" s="24">
        <v>0</v>
      </c>
      <c r="C453" s="24">
        <v>1</v>
      </c>
      <c r="D453" s="24">
        <v>1</v>
      </c>
      <c r="E453" s="21">
        <v>52</v>
      </c>
      <c r="F453" s="24" t="s">
        <v>19</v>
      </c>
    </row>
    <row r="454" spans="1:6" x14ac:dyDescent="0.2">
      <c r="A454" s="24" t="s">
        <v>468</v>
      </c>
      <c r="B454" s="24">
        <v>0</v>
      </c>
      <c r="C454" s="24">
        <v>1</v>
      </c>
      <c r="D454" s="24">
        <v>1</v>
      </c>
      <c r="E454" s="21">
        <v>56</v>
      </c>
      <c r="F454" s="24" t="s">
        <v>19</v>
      </c>
    </row>
    <row r="455" spans="1:6" x14ac:dyDescent="0.2">
      <c r="A455" s="24" t="s">
        <v>469</v>
      </c>
      <c r="B455" s="24">
        <v>0</v>
      </c>
      <c r="C455" s="24">
        <v>1</v>
      </c>
      <c r="D455" s="24">
        <v>1</v>
      </c>
      <c r="E455" s="21">
        <v>60</v>
      </c>
      <c r="F455" s="24" t="s">
        <v>19</v>
      </c>
    </row>
    <row r="456" spans="1:6" x14ac:dyDescent="0.2">
      <c r="A456" s="24" t="s">
        <v>470</v>
      </c>
      <c r="B456" s="24">
        <v>0</v>
      </c>
      <c r="C456" s="24">
        <v>1</v>
      </c>
      <c r="D456" s="24">
        <v>1</v>
      </c>
      <c r="E456" s="21">
        <v>67.5</v>
      </c>
      <c r="F456" s="24" t="s">
        <v>19</v>
      </c>
    </row>
    <row r="457" spans="1:6" x14ac:dyDescent="0.2">
      <c r="A457" s="24" t="s">
        <v>471</v>
      </c>
      <c r="B457" s="24">
        <v>0</v>
      </c>
      <c r="C457" s="24">
        <v>1</v>
      </c>
      <c r="D457" s="24">
        <v>1</v>
      </c>
      <c r="E457" s="21">
        <v>75</v>
      </c>
      <c r="F457" s="24" t="s">
        <v>19</v>
      </c>
    </row>
    <row r="458" spans="1:6" x14ac:dyDescent="0.2">
      <c r="A458" s="24" t="s">
        <v>472</v>
      </c>
      <c r="B458" s="24">
        <v>0</v>
      </c>
      <c r="C458" s="24">
        <v>1</v>
      </c>
      <c r="D458" s="24">
        <v>1</v>
      </c>
      <c r="E458" s="21">
        <v>82.5</v>
      </c>
      <c r="F458" s="24" t="s">
        <v>19</v>
      </c>
    </row>
    <row r="459" spans="1:6" x14ac:dyDescent="0.2">
      <c r="A459" s="24" t="s">
        <v>473</v>
      </c>
      <c r="B459" s="24">
        <v>0</v>
      </c>
      <c r="C459" s="24">
        <v>1</v>
      </c>
      <c r="D459" s="24">
        <v>1</v>
      </c>
      <c r="E459" s="21">
        <v>90</v>
      </c>
      <c r="F459" s="24" t="s">
        <v>19</v>
      </c>
    </row>
    <row r="460" spans="1:6" x14ac:dyDescent="0.2">
      <c r="A460" s="24" t="s">
        <v>474</v>
      </c>
      <c r="B460" s="24">
        <v>0</v>
      </c>
      <c r="C460" s="24">
        <v>1</v>
      </c>
      <c r="D460" s="24">
        <v>1</v>
      </c>
      <c r="E460" s="21">
        <v>137.5</v>
      </c>
      <c r="F460" s="24" t="s">
        <v>19</v>
      </c>
    </row>
    <row r="461" spans="1:6" x14ac:dyDescent="0.2">
      <c r="A461" s="24" t="s">
        <v>475</v>
      </c>
      <c r="B461" s="24">
        <v>0</v>
      </c>
      <c r="C461" s="24">
        <v>0</v>
      </c>
      <c r="D461" s="24">
        <v>1</v>
      </c>
      <c r="E461" s="21">
        <v>137.5</v>
      </c>
      <c r="F461" s="24" t="s">
        <v>476</v>
      </c>
    </row>
    <row r="462" spans="1:6" x14ac:dyDescent="0.2">
      <c r="A462" s="24" t="s">
        <v>477</v>
      </c>
      <c r="B462" s="24">
        <v>0</v>
      </c>
      <c r="C462" s="24">
        <v>0</v>
      </c>
      <c r="D462" s="24">
        <v>1</v>
      </c>
      <c r="E462" s="21">
        <v>44</v>
      </c>
      <c r="F462" s="24" t="s">
        <v>19</v>
      </c>
    </row>
    <row r="463" spans="1:6" x14ac:dyDescent="0.2">
      <c r="A463" s="24" t="s">
        <v>478</v>
      </c>
      <c r="B463" s="24">
        <v>0</v>
      </c>
      <c r="C463" s="24">
        <v>0</v>
      </c>
      <c r="D463" s="24">
        <v>1</v>
      </c>
      <c r="E463" s="21">
        <v>48</v>
      </c>
      <c r="F463" s="24" t="s">
        <v>19</v>
      </c>
    </row>
    <row r="464" spans="1:6" x14ac:dyDescent="0.2">
      <c r="A464" s="24" t="s">
        <v>479</v>
      </c>
      <c r="B464" s="24">
        <v>0</v>
      </c>
      <c r="C464" s="24">
        <v>0</v>
      </c>
      <c r="D464" s="24">
        <v>1</v>
      </c>
      <c r="E464" s="21">
        <v>52</v>
      </c>
      <c r="F464" s="24" t="s">
        <v>19</v>
      </c>
    </row>
    <row r="465" spans="1:6" x14ac:dyDescent="0.2">
      <c r="A465" s="24" t="s">
        <v>480</v>
      </c>
      <c r="B465" s="24">
        <v>0</v>
      </c>
      <c r="C465" s="24">
        <v>0</v>
      </c>
      <c r="D465" s="24">
        <v>1</v>
      </c>
      <c r="E465" s="21">
        <v>56</v>
      </c>
      <c r="F465" s="24" t="s">
        <v>19</v>
      </c>
    </row>
    <row r="466" spans="1:6" x14ac:dyDescent="0.2">
      <c r="A466" s="24" t="s">
        <v>481</v>
      </c>
      <c r="B466" s="24">
        <v>0</v>
      </c>
      <c r="C466" s="24">
        <v>0</v>
      </c>
      <c r="D466" s="24">
        <v>1</v>
      </c>
      <c r="E466" s="21">
        <v>60</v>
      </c>
      <c r="F466" s="24" t="s">
        <v>19</v>
      </c>
    </row>
    <row r="467" spans="1:6" x14ac:dyDescent="0.2">
      <c r="A467" s="24" t="s">
        <v>482</v>
      </c>
      <c r="B467" s="24">
        <v>0</v>
      </c>
      <c r="C467" s="24">
        <v>0</v>
      </c>
      <c r="D467" s="24">
        <v>1</v>
      </c>
      <c r="E467" s="21">
        <v>67.5</v>
      </c>
      <c r="F467" s="24" t="s">
        <v>19</v>
      </c>
    </row>
    <row r="468" spans="1:6" x14ac:dyDescent="0.2">
      <c r="A468" s="24" t="s">
        <v>483</v>
      </c>
      <c r="B468" s="24">
        <v>0</v>
      </c>
      <c r="C468" s="24">
        <v>0</v>
      </c>
      <c r="D468" s="24">
        <v>1</v>
      </c>
      <c r="E468" s="21">
        <v>75</v>
      </c>
      <c r="F468" s="24" t="s">
        <v>19</v>
      </c>
    </row>
    <row r="469" spans="1:6" x14ac:dyDescent="0.2">
      <c r="A469" s="24" t="s">
        <v>484</v>
      </c>
      <c r="B469" s="24">
        <v>0</v>
      </c>
      <c r="C469" s="24">
        <v>0</v>
      </c>
      <c r="D469" s="24">
        <v>1</v>
      </c>
      <c r="E469" s="21">
        <v>82.5</v>
      </c>
      <c r="F469" s="24" t="s">
        <v>19</v>
      </c>
    </row>
    <row r="470" spans="1:6" x14ac:dyDescent="0.2">
      <c r="A470" s="24" t="s">
        <v>485</v>
      </c>
      <c r="B470" s="24">
        <v>0</v>
      </c>
      <c r="C470" s="24">
        <v>0</v>
      </c>
      <c r="D470" s="24">
        <v>1</v>
      </c>
      <c r="E470" s="21">
        <v>90</v>
      </c>
      <c r="F470" s="24" t="s">
        <v>19</v>
      </c>
    </row>
    <row r="471" spans="1:6" x14ac:dyDescent="0.2">
      <c r="A471" s="24" t="s">
        <v>486</v>
      </c>
      <c r="B471" s="24">
        <v>1</v>
      </c>
      <c r="C471" s="24">
        <v>1</v>
      </c>
      <c r="D471" s="24">
        <v>1</v>
      </c>
      <c r="E471" s="21">
        <v>137.5</v>
      </c>
      <c r="F471" s="24" t="s">
        <v>19</v>
      </c>
    </row>
    <row r="472" spans="1:6" x14ac:dyDescent="0.2">
      <c r="A472" s="24" t="s">
        <v>487</v>
      </c>
      <c r="B472" s="24">
        <v>1</v>
      </c>
      <c r="C472" s="24">
        <v>1</v>
      </c>
      <c r="D472" s="24">
        <v>1</v>
      </c>
      <c r="E472" s="21">
        <v>137.5</v>
      </c>
      <c r="F472" s="24" t="s">
        <v>19</v>
      </c>
    </row>
    <row r="473" spans="1:6" x14ac:dyDescent="0.2">
      <c r="A473" s="24" t="s">
        <v>488</v>
      </c>
      <c r="B473" s="24">
        <v>1</v>
      </c>
      <c r="C473" s="24">
        <v>1</v>
      </c>
      <c r="D473" s="24">
        <v>1</v>
      </c>
      <c r="E473" s="21">
        <v>137.5</v>
      </c>
      <c r="F473" s="24" t="s">
        <v>19</v>
      </c>
    </row>
    <row r="474" spans="1:6" x14ac:dyDescent="0.2">
      <c r="A474" s="24" t="s">
        <v>489</v>
      </c>
      <c r="B474" s="24">
        <v>1</v>
      </c>
      <c r="C474" s="24">
        <v>1</v>
      </c>
      <c r="D474" s="24">
        <v>1</v>
      </c>
      <c r="E474" s="21">
        <v>137.5</v>
      </c>
      <c r="F474" s="24" t="s">
        <v>19</v>
      </c>
    </row>
    <row r="475" spans="1:6" x14ac:dyDescent="0.2">
      <c r="A475" s="24" t="s">
        <v>490</v>
      </c>
      <c r="B475" s="24">
        <v>1</v>
      </c>
      <c r="C475" s="24">
        <v>1</v>
      </c>
      <c r="D475" s="24">
        <v>1</v>
      </c>
      <c r="E475" s="21">
        <v>44</v>
      </c>
      <c r="F475" s="24" t="s">
        <v>19</v>
      </c>
    </row>
    <row r="476" spans="1:6" x14ac:dyDescent="0.2">
      <c r="A476" s="24" t="s">
        <v>491</v>
      </c>
      <c r="B476" s="24">
        <v>1</v>
      </c>
      <c r="C476" s="24">
        <v>1</v>
      </c>
      <c r="D476" s="24">
        <v>1</v>
      </c>
      <c r="E476" s="21">
        <v>48</v>
      </c>
      <c r="F476" s="24" t="s">
        <v>19</v>
      </c>
    </row>
    <row r="477" spans="1:6" x14ac:dyDescent="0.2">
      <c r="A477" s="24" t="s">
        <v>492</v>
      </c>
      <c r="B477" s="24">
        <v>1</v>
      </c>
      <c r="C477" s="24">
        <v>1</v>
      </c>
      <c r="D477" s="24">
        <v>1</v>
      </c>
      <c r="E477" s="21">
        <v>52</v>
      </c>
      <c r="F477" s="24" t="s">
        <v>19</v>
      </c>
    </row>
    <row r="478" spans="1:6" x14ac:dyDescent="0.2">
      <c r="A478" s="24" t="s">
        <v>493</v>
      </c>
      <c r="B478" s="24">
        <v>1</v>
      </c>
      <c r="C478" s="24">
        <v>1</v>
      </c>
      <c r="D478" s="24">
        <v>1</v>
      </c>
      <c r="E478" s="21">
        <v>56</v>
      </c>
      <c r="F478" s="24" t="s">
        <v>19</v>
      </c>
    </row>
    <row r="479" spans="1:6" x14ac:dyDescent="0.2">
      <c r="A479" s="24" t="s">
        <v>494</v>
      </c>
      <c r="B479" s="24">
        <v>1</v>
      </c>
      <c r="C479" s="24">
        <v>1</v>
      </c>
      <c r="D479" s="24">
        <v>1</v>
      </c>
      <c r="E479" s="21">
        <v>60</v>
      </c>
      <c r="F479" s="24" t="s">
        <v>19</v>
      </c>
    </row>
    <row r="480" spans="1:6" x14ac:dyDescent="0.2">
      <c r="A480" s="24" t="s">
        <v>495</v>
      </c>
      <c r="B480" s="24">
        <v>1</v>
      </c>
      <c r="C480" s="24">
        <v>1</v>
      </c>
      <c r="D480" s="24">
        <v>1</v>
      </c>
      <c r="E480" s="21">
        <v>67.5</v>
      </c>
      <c r="F480" s="24" t="s">
        <v>19</v>
      </c>
    </row>
    <row r="481" spans="1:6" x14ac:dyDescent="0.2">
      <c r="A481" s="24" t="s">
        <v>496</v>
      </c>
      <c r="B481" s="24">
        <v>1</v>
      </c>
      <c r="C481" s="24">
        <v>1</v>
      </c>
      <c r="D481" s="24">
        <v>1</v>
      </c>
      <c r="E481" s="21">
        <v>75</v>
      </c>
      <c r="F481" s="24" t="s">
        <v>19</v>
      </c>
    </row>
    <row r="482" spans="1:6" x14ac:dyDescent="0.2">
      <c r="A482" s="24" t="s">
        <v>497</v>
      </c>
      <c r="B482" s="24">
        <v>1</v>
      </c>
      <c r="C482" s="24">
        <v>1</v>
      </c>
      <c r="D482" s="24">
        <v>1</v>
      </c>
      <c r="E482" s="21">
        <v>82.5</v>
      </c>
      <c r="F482" s="24" t="s">
        <v>19</v>
      </c>
    </row>
    <row r="483" spans="1:6" x14ac:dyDescent="0.2">
      <c r="A483" s="24" t="s">
        <v>498</v>
      </c>
      <c r="B483" s="24">
        <v>1</v>
      </c>
      <c r="C483" s="24">
        <v>1</v>
      </c>
      <c r="D483" s="24">
        <v>1</v>
      </c>
      <c r="E483" s="21">
        <v>90</v>
      </c>
      <c r="F483" s="24" t="s">
        <v>19</v>
      </c>
    </row>
    <row r="484" spans="1:6" x14ac:dyDescent="0.2">
      <c r="A484" s="24" t="s">
        <v>499</v>
      </c>
      <c r="B484" s="24">
        <v>1</v>
      </c>
      <c r="C484" s="24">
        <v>1</v>
      </c>
      <c r="D484" s="24">
        <v>1</v>
      </c>
      <c r="E484" s="21">
        <v>137.5</v>
      </c>
      <c r="F484" s="24" t="s">
        <v>19</v>
      </c>
    </row>
    <row r="485" spans="1:6" x14ac:dyDescent="0.2">
      <c r="A485" s="24" t="s">
        <v>500</v>
      </c>
      <c r="B485" s="24">
        <v>1</v>
      </c>
      <c r="C485" s="24">
        <v>1</v>
      </c>
      <c r="D485" s="24">
        <v>1</v>
      </c>
      <c r="E485" s="21">
        <v>44</v>
      </c>
      <c r="F485" s="24" t="s">
        <v>19</v>
      </c>
    </row>
    <row r="486" spans="1:6" x14ac:dyDescent="0.2">
      <c r="A486" s="24" t="s">
        <v>501</v>
      </c>
      <c r="B486" s="24">
        <v>1</v>
      </c>
      <c r="C486" s="24">
        <v>1</v>
      </c>
      <c r="D486" s="24">
        <v>1</v>
      </c>
      <c r="E486" s="21">
        <v>48</v>
      </c>
      <c r="F486" s="24" t="s">
        <v>19</v>
      </c>
    </row>
    <row r="487" spans="1:6" x14ac:dyDescent="0.2">
      <c r="A487" s="24" t="s">
        <v>502</v>
      </c>
      <c r="B487" s="24">
        <v>1</v>
      </c>
      <c r="C487" s="24">
        <v>1</v>
      </c>
      <c r="D487" s="24">
        <v>1</v>
      </c>
      <c r="E487" s="21">
        <v>52</v>
      </c>
      <c r="F487" s="24" t="s">
        <v>19</v>
      </c>
    </row>
    <row r="488" spans="1:6" x14ac:dyDescent="0.2">
      <c r="A488" s="24" t="s">
        <v>503</v>
      </c>
      <c r="B488" s="24">
        <v>1</v>
      </c>
      <c r="C488" s="24">
        <v>1</v>
      </c>
      <c r="D488" s="24">
        <v>1</v>
      </c>
      <c r="E488" s="21">
        <v>56</v>
      </c>
      <c r="F488" s="24" t="s">
        <v>19</v>
      </c>
    </row>
    <row r="489" spans="1:6" x14ac:dyDescent="0.2">
      <c r="A489" s="24" t="s">
        <v>504</v>
      </c>
      <c r="B489" s="24">
        <v>1</v>
      </c>
      <c r="C489" s="24">
        <v>1</v>
      </c>
      <c r="D489" s="24">
        <v>1</v>
      </c>
      <c r="E489" s="21">
        <v>60</v>
      </c>
      <c r="F489" s="24" t="s">
        <v>19</v>
      </c>
    </row>
    <row r="490" spans="1:6" x14ac:dyDescent="0.2">
      <c r="A490" s="24" t="s">
        <v>505</v>
      </c>
      <c r="B490" s="24">
        <v>1</v>
      </c>
      <c r="C490" s="24">
        <v>1</v>
      </c>
      <c r="D490" s="24">
        <v>1</v>
      </c>
      <c r="E490" s="21">
        <v>67.5</v>
      </c>
      <c r="F490" s="24" t="s">
        <v>19</v>
      </c>
    </row>
    <row r="491" spans="1:6" x14ac:dyDescent="0.2">
      <c r="A491" s="24" t="s">
        <v>506</v>
      </c>
      <c r="B491" s="24">
        <v>1</v>
      </c>
      <c r="C491" s="24">
        <v>1</v>
      </c>
      <c r="D491" s="24">
        <v>1</v>
      </c>
      <c r="E491" s="21">
        <v>75</v>
      </c>
      <c r="F491" s="24" t="s">
        <v>19</v>
      </c>
    </row>
    <row r="492" spans="1:6" x14ac:dyDescent="0.2">
      <c r="A492" s="24" t="s">
        <v>507</v>
      </c>
      <c r="B492" s="24">
        <v>1</v>
      </c>
      <c r="C492" s="24">
        <v>1</v>
      </c>
      <c r="D492" s="24">
        <v>1</v>
      </c>
      <c r="E492" s="21">
        <v>82.5</v>
      </c>
      <c r="F492" s="24" t="s">
        <v>19</v>
      </c>
    </row>
    <row r="493" spans="1:6" x14ac:dyDescent="0.2">
      <c r="A493" s="24" t="s">
        <v>508</v>
      </c>
      <c r="B493" s="24">
        <v>1</v>
      </c>
      <c r="C493" s="24">
        <v>1</v>
      </c>
      <c r="D493" s="24">
        <v>1</v>
      </c>
      <c r="E493" s="21">
        <v>90</v>
      </c>
      <c r="F493" s="24" t="s">
        <v>19</v>
      </c>
    </row>
    <row r="494" spans="1:6" x14ac:dyDescent="0.2">
      <c r="A494" s="24" t="s">
        <v>509</v>
      </c>
      <c r="B494" s="24">
        <v>1</v>
      </c>
      <c r="C494" s="24">
        <v>1</v>
      </c>
      <c r="D494" s="24">
        <v>1</v>
      </c>
      <c r="E494" s="21">
        <v>137.5</v>
      </c>
      <c r="F494" s="24" t="s">
        <v>19</v>
      </c>
    </row>
    <row r="495" spans="1:6" x14ac:dyDescent="0.2">
      <c r="A495" s="24" t="s">
        <v>510</v>
      </c>
      <c r="B495" s="24">
        <v>1</v>
      </c>
      <c r="C495" s="24">
        <v>1</v>
      </c>
      <c r="D495" s="24">
        <v>1</v>
      </c>
      <c r="E495" s="21">
        <v>44</v>
      </c>
      <c r="F495" s="24" t="s">
        <v>19</v>
      </c>
    </row>
    <row r="496" spans="1:6" x14ac:dyDescent="0.2">
      <c r="A496" s="24" t="s">
        <v>511</v>
      </c>
      <c r="B496" s="24">
        <v>1</v>
      </c>
      <c r="C496" s="24">
        <v>1</v>
      </c>
      <c r="D496" s="24">
        <v>1</v>
      </c>
      <c r="E496" s="21">
        <v>48</v>
      </c>
      <c r="F496" s="24" t="s">
        <v>19</v>
      </c>
    </row>
    <row r="497" spans="1:6" x14ac:dyDescent="0.2">
      <c r="A497" s="24" t="s">
        <v>512</v>
      </c>
      <c r="B497" s="24">
        <v>1</v>
      </c>
      <c r="C497" s="24">
        <v>1</v>
      </c>
      <c r="D497" s="24">
        <v>1</v>
      </c>
      <c r="E497" s="21">
        <v>52</v>
      </c>
      <c r="F497" s="24" t="s">
        <v>19</v>
      </c>
    </row>
    <row r="498" spans="1:6" x14ac:dyDescent="0.2">
      <c r="A498" s="24" t="s">
        <v>513</v>
      </c>
      <c r="B498" s="24">
        <v>1</v>
      </c>
      <c r="C498" s="24">
        <v>1</v>
      </c>
      <c r="D498" s="24">
        <v>1</v>
      </c>
      <c r="E498" s="21">
        <v>56</v>
      </c>
      <c r="F498" s="24" t="s">
        <v>19</v>
      </c>
    </row>
    <row r="499" spans="1:6" x14ac:dyDescent="0.2">
      <c r="A499" s="24" t="s">
        <v>514</v>
      </c>
      <c r="B499" s="24">
        <v>1</v>
      </c>
      <c r="C499" s="24">
        <v>1</v>
      </c>
      <c r="D499" s="24">
        <v>1</v>
      </c>
      <c r="E499" s="21">
        <v>60</v>
      </c>
      <c r="F499" s="24" t="s">
        <v>19</v>
      </c>
    </row>
    <row r="500" spans="1:6" x14ac:dyDescent="0.2">
      <c r="A500" s="24" t="s">
        <v>515</v>
      </c>
      <c r="B500" s="24">
        <v>1</v>
      </c>
      <c r="C500" s="24">
        <v>1</v>
      </c>
      <c r="D500" s="24">
        <v>1</v>
      </c>
      <c r="E500" s="21">
        <v>67.5</v>
      </c>
      <c r="F500" s="24" t="s">
        <v>19</v>
      </c>
    </row>
    <row r="501" spans="1:6" x14ac:dyDescent="0.2">
      <c r="A501" s="24" t="s">
        <v>516</v>
      </c>
      <c r="B501" s="24">
        <v>1</v>
      </c>
      <c r="C501" s="24">
        <v>1</v>
      </c>
      <c r="D501" s="24">
        <v>1</v>
      </c>
      <c r="E501" s="21">
        <v>75</v>
      </c>
      <c r="F501" s="24" t="s">
        <v>19</v>
      </c>
    </row>
    <row r="502" spans="1:6" x14ac:dyDescent="0.2">
      <c r="A502" s="24" t="s">
        <v>517</v>
      </c>
      <c r="B502" s="24">
        <v>1</v>
      </c>
      <c r="C502" s="24">
        <v>1</v>
      </c>
      <c r="D502" s="24">
        <v>1</v>
      </c>
      <c r="E502" s="21">
        <v>82.5</v>
      </c>
      <c r="F502" s="24" t="s">
        <v>19</v>
      </c>
    </row>
    <row r="503" spans="1:6" x14ac:dyDescent="0.2">
      <c r="A503" s="24" t="s">
        <v>518</v>
      </c>
      <c r="B503" s="24">
        <v>1</v>
      </c>
      <c r="C503" s="24">
        <v>1</v>
      </c>
      <c r="D503" s="24">
        <v>1</v>
      </c>
      <c r="E503" s="21">
        <v>90</v>
      </c>
      <c r="F503" s="24" t="s">
        <v>19</v>
      </c>
    </row>
    <row r="504" spans="1:6" x14ac:dyDescent="0.2">
      <c r="A504" s="24" t="s">
        <v>519</v>
      </c>
      <c r="B504" s="24">
        <v>1</v>
      </c>
      <c r="C504" s="24">
        <v>1</v>
      </c>
      <c r="D504" s="24">
        <v>1</v>
      </c>
      <c r="E504" s="21">
        <v>137.5</v>
      </c>
      <c r="F504" s="24" t="s">
        <v>19</v>
      </c>
    </row>
    <row r="505" spans="1:6" x14ac:dyDescent="0.2">
      <c r="A505" s="24" t="s">
        <v>520</v>
      </c>
      <c r="B505" s="24">
        <v>1</v>
      </c>
      <c r="C505" s="24">
        <v>1</v>
      </c>
      <c r="D505" s="24">
        <v>1</v>
      </c>
      <c r="E505" s="21">
        <v>44</v>
      </c>
      <c r="F505" s="24" t="s">
        <v>19</v>
      </c>
    </row>
    <row r="506" spans="1:6" x14ac:dyDescent="0.2">
      <c r="A506" s="24" t="s">
        <v>521</v>
      </c>
      <c r="B506" s="24">
        <v>1</v>
      </c>
      <c r="C506" s="24">
        <v>1</v>
      </c>
      <c r="D506" s="24">
        <v>1</v>
      </c>
      <c r="E506" s="21">
        <v>48</v>
      </c>
      <c r="F506" s="24" t="s">
        <v>19</v>
      </c>
    </row>
    <row r="507" spans="1:6" x14ac:dyDescent="0.2">
      <c r="A507" s="24" t="s">
        <v>522</v>
      </c>
      <c r="B507" s="24">
        <v>1</v>
      </c>
      <c r="C507" s="24">
        <v>1</v>
      </c>
      <c r="D507" s="24">
        <v>1</v>
      </c>
      <c r="E507" s="21">
        <v>52</v>
      </c>
      <c r="F507" s="24" t="s">
        <v>19</v>
      </c>
    </row>
    <row r="508" spans="1:6" x14ac:dyDescent="0.2">
      <c r="A508" s="24" t="s">
        <v>523</v>
      </c>
      <c r="B508" s="24">
        <v>1</v>
      </c>
      <c r="C508" s="24">
        <v>1</v>
      </c>
      <c r="D508" s="24">
        <v>1</v>
      </c>
      <c r="E508" s="21">
        <v>56</v>
      </c>
      <c r="F508" s="24" t="s">
        <v>19</v>
      </c>
    </row>
    <row r="509" spans="1:6" x14ac:dyDescent="0.2">
      <c r="A509" s="24" t="s">
        <v>524</v>
      </c>
      <c r="B509" s="24">
        <v>1</v>
      </c>
      <c r="C509" s="24">
        <v>1</v>
      </c>
      <c r="D509" s="24">
        <v>1</v>
      </c>
      <c r="E509" s="21">
        <v>60</v>
      </c>
      <c r="F509" s="24" t="s">
        <v>19</v>
      </c>
    </row>
    <row r="510" spans="1:6" x14ac:dyDescent="0.2">
      <c r="A510" s="24" t="s">
        <v>525</v>
      </c>
      <c r="B510" s="24">
        <v>1</v>
      </c>
      <c r="C510" s="24">
        <v>1</v>
      </c>
      <c r="D510" s="24">
        <v>1</v>
      </c>
      <c r="E510" s="21">
        <v>67.5</v>
      </c>
      <c r="F510" s="24" t="s">
        <v>19</v>
      </c>
    </row>
    <row r="511" spans="1:6" x14ac:dyDescent="0.2">
      <c r="A511" s="24" t="s">
        <v>526</v>
      </c>
      <c r="B511" s="24">
        <v>1</v>
      </c>
      <c r="C511" s="24">
        <v>1</v>
      </c>
      <c r="D511" s="24">
        <v>1</v>
      </c>
      <c r="E511" s="21">
        <v>75</v>
      </c>
      <c r="F511" s="24" t="s">
        <v>19</v>
      </c>
    </row>
    <row r="512" spans="1:6" x14ac:dyDescent="0.2">
      <c r="A512" s="24" t="s">
        <v>527</v>
      </c>
      <c r="B512" s="24">
        <v>1</v>
      </c>
      <c r="C512" s="24">
        <v>1</v>
      </c>
      <c r="D512" s="24">
        <v>1</v>
      </c>
      <c r="E512" s="21">
        <v>82.5</v>
      </c>
      <c r="F512" s="24" t="s">
        <v>19</v>
      </c>
    </row>
    <row r="513" spans="1:6" x14ac:dyDescent="0.2">
      <c r="A513" s="24" t="s">
        <v>528</v>
      </c>
      <c r="B513" s="24">
        <v>1</v>
      </c>
      <c r="C513" s="24">
        <v>1</v>
      </c>
      <c r="D513" s="24">
        <v>1</v>
      </c>
      <c r="E513" s="21">
        <v>90</v>
      </c>
      <c r="F513" s="24" t="s">
        <v>19</v>
      </c>
    </row>
    <row r="514" spans="1:6" x14ac:dyDescent="0.2">
      <c r="A514" s="24" t="s">
        <v>529</v>
      </c>
      <c r="B514" s="24">
        <v>1</v>
      </c>
      <c r="C514" s="24">
        <v>1</v>
      </c>
      <c r="D514" s="24">
        <v>1</v>
      </c>
      <c r="E514" s="21">
        <v>137.5</v>
      </c>
      <c r="F514" s="24" t="s">
        <v>19</v>
      </c>
    </row>
    <row r="515" spans="1:6" x14ac:dyDescent="0.2">
      <c r="A515" s="24" t="s">
        <v>530</v>
      </c>
      <c r="B515" s="24">
        <v>1</v>
      </c>
      <c r="C515" s="24">
        <v>1</v>
      </c>
      <c r="D515" s="24">
        <v>1</v>
      </c>
      <c r="E515" s="21">
        <v>44</v>
      </c>
      <c r="F515" s="24" t="s">
        <v>19</v>
      </c>
    </row>
    <row r="516" spans="1:6" x14ac:dyDescent="0.2">
      <c r="A516" s="24" t="s">
        <v>531</v>
      </c>
      <c r="B516" s="24">
        <v>1</v>
      </c>
      <c r="C516" s="24">
        <v>1</v>
      </c>
      <c r="D516" s="24">
        <v>1</v>
      </c>
      <c r="E516" s="21">
        <v>48</v>
      </c>
      <c r="F516" s="24" t="s">
        <v>19</v>
      </c>
    </row>
    <row r="517" spans="1:6" x14ac:dyDescent="0.2">
      <c r="A517" s="24" t="s">
        <v>532</v>
      </c>
      <c r="B517" s="24">
        <v>1</v>
      </c>
      <c r="C517" s="24">
        <v>1</v>
      </c>
      <c r="D517" s="24">
        <v>1</v>
      </c>
      <c r="E517" s="21">
        <v>52</v>
      </c>
      <c r="F517" s="24" t="s">
        <v>19</v>
      </c>
    </row>
    <row r="518" spans="1:6" x14ac:dyDescent="0.2">
      <c r="A518" s="24" t="s">
        <v>533</v>
      </c>
      <c r="B518" s="24">
        <v>1</v>
      </c>
      <c r="C518" s="24">
        <v>1</v>
      </c>
      <c r="D518" s="24">
        <v>1</v>
      </c>
      <c r="E518" s="21">
        <v>56</v>
      </c>
      <c r="F518" s="24" t="s">
        <v>19</v>
      </c>
    </row>
    <row r="519" spans="1:6" x14ac:dyDescent="0.2">
      <c r="A519" s="24" t="s">
        <v>534</v>
      </c>
      <c r="B519" s="24">
        <v>1</v>
      </c>
      <c r="C519" s="24">
        <v>1</v>
      </c>
      <c r="D519" s="24">
        <v>1</v>
      </c>
      <c r="E519" s="21">
        <v>60</v>
      </c>
      <c r="F519" s="24" t="s">
        <v>19</v>
      </c>
    </row>
    <row r="520" spans="1:6" x14ac:dyDescent="0.2">
      <c r="A520" s="24" t="s">
        <v>535</v>
      </c>
      <c r="B520" s="24">
        <v>1</v>
      </c>
      <c r="C520" s="24">
        <v>1</v>
      </c>
      <c r="D520" s="24">
        <v>1</v>
      </c>
      <c r="E520" s="21">
        <v>67.5</v>
      </c>
      <c r="F520" s="24" t="s">
        <v>19</v>
      </c>
    </row>
    <row r="521" spans="1:6" x14ac:dyDescent="0.2">
      <c r="A521" s="24" t="s">
        <v>536</v>
      </c>
      <c r="B521" s="24">
        <v>1</v>
      </c>
      <c r="C521" s="24">
        <v>1</v>
      </c>
      <c r="D521" s="24">
        <v>1</v>
      </c>
      <c r="E521" s="21">
        <v>75</v>
      </c>
      <c r="F521" s="24" t="s">
        <v>19</v>
      </c>
    </row>
    <row r="522" spans="1:6" x14ac:dyDescent="0.2">
      <c r="A522" s="24" t="s">
        <v>537</v>
      </c>
      <c r="B522" s="24">
        <v>1</v>
      </c>
      <c r="C522" s="24">
        <v>1</v>
      </c>
      <c r="D522" s="24">
        <v>1</v>
      </c>
      <c r="E522" s="21">
        <v>82.5</v>
      </c>
      <c r="F522" s="24" t="s">
        <v>19</v>
      </c>
    </row>
    <row r="523" spans="1:6" x14ac:dyDescent="0.2">
      <c r="A523" s="24" t="s">
        <v>538</v>
      </c>
      <c r="B523" s="24">
        <v>1</v>
      </c>
      <c r="C523" s="24">
        <v>1</v>
      </c>
      <c r="D523" s="24">
        <v>1</v>
      </c>
      <c r="E523" s="21">
        <v>90</v>
      </c>
      <c r="F523" s="24" t="s">
        <v>19</v>
      </c>
    </row>
    <row r="524" spans="1:6" x14ac:dyDescent="0.2">
      <c r="A524" s="24" t="s">
        <v>539</v>
      </c>
      <c r="B524" s="24">
        <v>1</v>
      </c>
      <c r="C524" s="24">
        <v>1</v>
      </c>
      <c r="D524" s="24">
        <v>1</v>
      </c>
      <c r="E524" s="21">
        <v>137.5</v>
      </c>
      <c r="F524" s="24" t="s">
        <v>19</v>
      </c>
    </row>
    <row r="525" spans="1:6" x14ac:dyDescent="0.2">
      <c r="A525" s="24" t="s">
        <v>540</v>
      </c>
      <c r="B525" s="24">
        <v>1</v>
      </c>
      <c r="C525" s="24">
        <v>1</v>
      </c>
      <c r="D525" s="24">
        <v>1</v>
      </c>
      <c r="E525" s="21">
        <v>44</v>
      </c>
      <c r="F525" s="24" t="s">
        <v>19</v>
      </c>
    </row>
    <row r="526" spans="1:6" x14ac:dyDescent="0.2">
      <c r="A526" s="24" t="s">
        <v>541</v>
      </c>
      <c r="B526" s="24">
        <v>1</v>
      </c>
      <c r="C526" s="24">
        <v>1</v>
      </c>
      <c r="D526" s="24">
        <v>1</v>
      </c>
      <c r="E526" s="21">
        <v>48</v>
      </c>
      <c r="F526" s="24" t="s">
        <v>19</v>
      </c>
    </row>
    <row r="527" spans="1:6" x14ac:dyDescent="0.2">
      <c r="A527" s="24" t="s">
        <v>542</v>
      </c>
      <c r="B527" s="24">
        <v>1</v>
      </c>
      <c r="C527" s="24">
        <v>1</v>
      </c>
      <c r="D527" s="24">
        <v>1</v>
      </c>
      <c r="E527" s="21">
        <v>52</v>
      </c>
      <c r="F527" s="24" t="s">
        <v>19</v>
      </c>
    </row>
    <row r="528" spans="1:6" x14ac:dyDescent="0.2">
      <c r="A528" s="24" t="s">
        <v>543</v>
      </c>
      <c r="B528" s="24">
        <v>1</v>
      </c>
      <c r="C528" s="24">
        <v>1</v>
      </c>
      <c r="D528" s="24">
        <v>1</v>
      </c>
      <c r="E528" s="21">
        <v>56</v>
      </c>
      <c r="F528" s="24" t="s">
        <v>19</v>
      </c>
    </row>
    <row r="529" spans="1:6" x14ac:dyDescent="0.2">
      <c r="A529" s="24" t="s">
        <v>544</v>
      </c>
      <c r="B529" s="24">
        <v>1</v>
      </c>
      <c r="C529" s="24">
        <v>1</v>
      </c>
      <c r="D529" s="24">
        <v>1</v>
      </c>
      <c r="E529" s="21">
        <v>60</v>
      </c>
      <c r="F529" s="24" t="s">
        <v>19</v>
      </c>
    </row>
    <row r="530" spans="1:6" x14ac:dyDescent="0.2">
      <c r="A530" s="24" t="s">
        <v>545</v>
      </c>
      <c r="B530" s="24">
        <v>1</v>
      </c>
      <c r="C530" s="24">
        <v>1</v>
      </c>
      <c r="D530" s="24">
        <v>1</v>
      </c>
      <c r="E530" s="21">
        <v>67.5</v>
      </c>
      <c r="F530" s="24" t="s">
        <v>19</v>
      </c>
    </row>
    <row r="531" spans="1:6" x14ac:dyDescent="0.2">
      <c r="A531" s="24" t="s">
        <v>546</v>
      </c>
      <c r="B531" s="24">
        <v>1</v>
      </c>
      <c r="C531" s="24">
        <v>1</v>
      </c>
      <c r="D531" s="24">
        <v>1</v>
      </c>
      <c r="E531" s="21">
        <v>75</v>
      </c>
      <c r="F531" s="24" t="s">
        <v>19</v>
      </c>
    </row>
    <row r="532" spans="1:6" x14ac:dyDescent="0.2">
      <c r="A532" s="24" t="s">
        <v>547</v>
      </c>
      <c r="B532" s="24">
        <v>1</v>
      </c>
      <c r="C532" s="24">
        <v>1</v>
      </c>
      <c r="D532" s="24">
        <v>1</v>
      </c>
      <c r="E532" s="21">
        <v>82.5</v>
      </c>
      <c r="F532" s="24" t="s">
        <v>19</v>
      </c>
    </row>
    <row r="533" spans="1:6" x14ac:dyDescent="0.2">
      <c r="A533" s="24" t="s">
        <v>548</v>
      </c>
      <c r="B533" s="24">
        <v>1</v>
      </c>
      <c r="C533" s="24">
        <v>1</v>
      </c>
      <c r="D533" s="24">
        <v>1</v>
      </c>
      <c r="E533" s="21">
        <v>90</v>
      </c>
      <c r="F533" s="24" t="s">
        <v>19</v>
      </c>
    </row>
    <row r="534" spans="1:6" x14ac:dyDescent="0.2">
      <c r="A534" s="24" t="s">
        <v>549</v>
      </c>
      <c r="B534" s="24">
        <v>1</v>
      </c>
      <c r="C534" s="24">
        <v>1</v>
      </c>
      <c r="D534" s="24">
        <v>1</v>
      </c>
      <c r="E534" s="21">
        <v>137.5</v>
      </c>
      <c r="F534" s="24" t="s">
        <v>19</v>
      </c>
    </row>
    <row r="535" spans="1:6" x14ac:dyDescent="0.2">
      <c r="A535" s="24" t="s">
        <v>550</v>
      </c>
      <c r="B535" s="24">
        <v>1</v>
      </c>
      <c r="C535" s="24">
        <v>1</v>
      </c>
      <c r="D535" s="24">
        <v>1</v>
      </c>
      <c r="E535" s="21">
        <v>44</v>
      </c>
      <c r="F535" s="24" t="s">
        <v>19</v>
      </c>
    </row>
    <row r="536" spans="1:6" x14ac:dyDescent="0.2">
      <c r="A536" s="24" t="s">
        <v>551</v>
      </c>
      <c r="B536" s="24">
        <v>1</v>
      </c>
      <c r="C536" s="24">
        <v>1</v>
      </c>
      <c r="D536" s="24">
        <v>1</v>
      </c>
      <c r="E536" s="21">
        <v>48</v>
      </c>
      <c r="F536" s="24" t="s">
        <v>19</v>
      </c>
    </row>
    <row r="537" spans="1:6" x14ac:dyDescent="0.2">
      <c r="A537" s="24" t="s">
        <v>552</v>
      </c>
      <c r="B537" s="24">
        <v>1</v>
      </c>
      <c r="C537" s="24">
        <v>1</v>
      </c>
      <c r="D537" s="24">
        <v>1</v>
      </c>
      <c r="E537" s="21">
        <v>52</v>
      </c>
      <c r="F537" s="24" t="s">
        <v>19</v>
      </c>
    </row>
    <row r="538" spans="1:6" x14ac:dyDescent="0.2">
      <c r="A538" s="24" t="s">
        <v>553</v>
      </c>
      <c r="B538" s="24">
        <v>1</v>
      </c>
      <c r="C538" s="24">
        <v>1</v>
      </c>
      <c r="D538" s="24">
        <v>1</v>
      </c>
      <c r="E538" s="21">
        <v>56</v>
      </c>
      <c r="F538" s="24" t="s">
        <v>19</v>
      </c>
    </row>
    <row r="539" spans="1:6" x14ac:dyDescent="0.2">
      <c r="A539" s="24" t="s">
        <v>554</v>
      </c>
      <c r="B539" s="24">
        <v>1</v>
      </c>
      <c r="C539" s="24">
        <v>1</v>
      </c>
      <c r="D539" s="24">
        <v>1</v>
      </c>
      <c r="E539" s="21">
        <v>60</v>
      </c>
      <c r="F539" s="24" t="s">
        <v>19</v>
      </c>
    </row>
    <row r="540" spans="1:6" x14ac:dyDescent="0.2">
      <c r="A540" s="24" t="s">
        <v>555</v>
      </c>
      <c r="B540" s="24">
        <v>1</v>
      </c>
      <c r="C540" s="24">
        <v>1</v>
      </c>
      <c r="D540" s="24">
        <v>1</v>
      </c>
      <c r="E540" s="21">
        <v>67.5</v>
      </c>
      <c r="F540" s="24" t="s">
        <v>19</v>
      </c>
    </row>
    <row r="541" spans="1:6" x14ac:dyDescent="0.2">
      <c r="A541" s="24" t="s">
        <v>556</v>
      </c>
      <c r="B541" s="24">
        <v>1</v>
      </c>
      <c r="C541" s="24">
        <v>1</v>
      </c>
      <c r="D541" s="24">
        <v>1</v>
      </c>
      <c r="E541" s="21">
        <v>75</v>
      </c>
      <c r="F541" s="24" t="s">
        <v>19</v>
      </c>
    </row>
    <row r="542" spans="1:6" x14ac:dyDescent="0.2">
      <c r="A542" s="24" t="s">
        <v>557</v>
      </c>
      <c r="B542" s="24">
        <v>1</v>
      </c>
      <c r="C542" s="24">
        <v>1</v>
      </c>
      <c r="D542" s="24">
        <v>1</v>
      </c>
      <c r="E542" s="21">
        <v>82.5</v>
      </c>
      <c r="F542" s="24" t="s">
        <v>19</v>
      </c>
    </row>
    <row r="543" spans="1:6" x14ac:dyDescent="0.2">
      <c r="A543" s="24" t="s">
        <v>558</v>
      </c>
      <c r="B543" s="24">
        <v>1</v>
      </c>
      <c r="C543" s="24">
        <v>1</v>
      </c>
      <c r="D543" s="24">
        <v>1</v>
      </c>
      <c r="E543" s="21">
        <v>90</v>
      </c>
      <c r="F543" s="24" t="s">
        <v>19</v>
      </c>
    </row>
    <row r="544" spans="1:6" x14ac:dyDescent="0.2">
      <c r="A544" s="24" t="s">
        <v>559</v>
      </c>
      <c r="B544" s="24">
        <v>0</v>
      </c>
      <c r="C544" s="24">
        <v>1</v>
      </c>
      <c r="D544" s="24">
        <v>0</v>
      </c>
      <c r="E544" s="21">
        <v>137.5</v>
      </c>
      <c r="F544" s="24" t="s">
        <v>19</v>
      </c>
    </row>
    <row r="545" spans="1:6" x14ac:dyDescent="0.2">
      <c r="A545" s="24" t="s">
        <v>560</v>
      </c>
      <c r="B545" s="24">
        <v>0</v>
      </c>
      <c r="C545" s="24">
        <v>1</v>
      </c>
      <c r="D545" s="24">
        <v>0</v>
      </c>
      <c r="E545" s="21">
        <v>137.5</v>
      </c>
      <c r="F545" s="24" t="s">
        <v>19</v>
      </c>
    </row>
    <row r="546" spans="1:6" x14ac:dyDescent="0.2">
      <c r="A546" s="24" t="s">
        <v>561</v>
      </c>
      <c r="B546" s="24">
        <v>1</v>
      </c>
      <c r="C546" s="24">
        <v>1</v>
      </c>
      <c r="D546" s="24">
        <v>1</v>
      </c>
      <c r="E546" s="21">
        <v>137.5</v>
      </c>
      <c r="F546" s="24" t="s">
        <v>19</v>
      </c>
    </row>
    <row r="547" spans="1:6" x14ac:dyDescent="0.2">
      <c r="A547" s="24" t="s">
        <v>562</v>
      </c>
      <c r="B547" s="24">
        <v>1</v>
      </c>
      <c r="C547" s="24">
        <v>1</v>
      </c>
      <c r="D547" s="24">
        <v>1</v>
      </c>
      <c r="E547" s="21">
        <v>137.5</v>
      </c>
      <c r="F547" s="24" t="s">
        <v>19</v>
      </c>
    </row>
    <row r="548" spans="1:6" x14ac:dyDescent="0.2">
      <c r="A548" s="24" t="s">
        <v>563</v>
      </c>
      <c r="B548" s="24">
        <v>1</v>
      </c>
      <c r="C548" s="24">
        <v>1</v>
      </c>
      <c r="D548" s="24">
        <v>1</v>
      </c>
      <c r="E548" s="21">
        <v>44</v>
      </c>
      <c r="F548" s="24" t="s">
        <v>19</v>
      </c>
    </row>
    <row r="549" spans="1:6" x14ac:dyDescent="0.2">
      <c r="A549" s="24" t="s">
        <v>564</v>
      </c>
      <c r="B549" s="24">
        <v>1</v>
      </c>
      <c r="C549" s="24">
        <v>1</v>
      </c>
      <c r="D549" s="24">
        <v>1</v>
      </c>
      <c r="E549" s="21">
        <v>48</v>
      </c>
      <c r="F549" s="24" t="s">
        <v>19</v>
      </c>
    </row>
    <row r="550" spans="1:6" x14ac:dyDescent="0.2">
      <c r="A550" s="24" t="s">
        <v>565</v>
      </c>
      <c r="B550" s="24">
        <v>1</v>
      </c>
      <c r="C550" s="24">
        <v>1</v>
      </c>
      <c r="D550" s="24">
        <v>1</v>
      </c>
      <c r="E550" s="21">
        <v>52</v>
      </c>
      <c r="F550" s="24" t="s">
        <v>19</v>
      </c>
    </row>
    <row r="551" spans="1:6" x14ac:dyDescent="0.2">
      <c r="A551" s="24" t="s">
        <v>566</v>
      </c>
      <c r="B551" s="24">
        <v>1</v>
      </c>
      <c r="C551" s="24">
        <v>1</v>
      </c>
      <c r="D551" s="24">
        <v>1</v>
      </c>
      <c r="E551" s="21">
        <v>56</v>
      </c>
      <c r="F551" s="24" t="s">
        <v>19</v>
      </c>
    </row>
    <row r="552" spans="1:6" x14ac:dyDescent="0.2">
      <c r="A552" s="24" t="s">
        <v>567</v>
      </c>
      <c r="B552" s="24">
        <v>1</v>
      </c>
      <c r="C552" s="24">
        <v>1</v>
      </c>
      <c r="D552" s="24">
        <v>1</v>
      </c>
      <c r="E552" s="21">
        <v>60</v>
      </c>
      <c r="F552" s="24" t="s">
        <v>19</v>
      </c>
    </row>
    <row r="553" spans="1:6" x14ac:dyDescent="0.2">
      <c r="A553" s="24" t="s">
        <v>568</v>
      </c>
      <c r="B553" s="24">
        <v>1</v>
      </c>
      <c r="C553" s="24">
        <v>1</v>
      </c>
      <c r="D553" s="24">
        <v>1</v>
      </c>
      <c r="E553" s="21">
        <v>67.5</v>
      </c>
      <c r="F553" s="24" t="s">
        <v>19</v>
      </c>
    </row>
    <row r="554" spans="1:6" x14ac:dyDescent="0.2">
      <c r="A554" s="24" t="s">
        <v>569</v>
      </c>
      <c r="B554" s="24">
        <v>1</v>
      </c>
      <c r="C554" s="24">
        <v>1</v>
      </c>
      <c r="D554" s="24">
        <v>1</v>
      </c>
      <c r="E554" s="21">
        <v>75</v>
      </c>
      <c r="F554" s="24" t="s">
        <v>19</v>
      </c>
    </row>
    <row r="555" spans="1:6" x14ac:dyDescent="0.2">
      <c r="A555" s="24" t="s">
        <v>570</v>
      </c>
      <c r="B555" s="24">
        <v>1</v>
      </c>
      <c r="C555" s="24">
        <v>1</v>
      </c>
      <c r="D555" s="24">
        <v>1</v>
      </c>
      <c r="E555" s="21">
        <v>82.5</v>
      </c>
      <c r="F555" s="24" t="s">
        <v>19</v>
      </c>
    </row>
    <row r="556" spans="1:6" x14ac:dyDescent="0.2">
      <c r="A556" s="24" t="s">
        <v>571</v>
      </c>
      <c r="B556" s="24">
        <v>1</v>
      </c>
      <c r="C556" s="24">
        <v>1</v>
      </c>
      <c r="D556" s="24">
        <v>1</v>
      </c>
      <c r="E556" s="21">
        <v>90</v>
      </c>
      <c r="F556" s="24" t="s">
        <v>19</v>
      </c>
    </row>
    <row r="557" spans="1:6" x14ac:dyDescent="0.2">
      <c r="A557" s="24" t="s">
        <v>572</v>
      </c>
      <c r="B557" s="24">
        <v>1</v>
      </c>
      <c r="C557" s="24">
        <v>1</v>
      </c>
      <c r="D557" s="24">
        <v>1</v>
      </c>
      <c r="E557" s="21">
        <v>137.5</v>
      </c>
      <c r="F557" s="24" t="s">
        <v>19</v>
      </c>
    </row>
    <row r="558" spans="1:6" x14ac:dyDescent="0.2">
      <c r="A558" s="24" t="s">
        <v>573</v>
      </c>
      <c r="B558" s="24">
        <v>1</v>
      </c>
      <c r="C558" s="24">
        <v>1</v>
      </c>
      <c r="D558" s="24">
        <v>1</v>
      </c>
      <c r="E558" s="21">
        <v>44</v>
      </c>
      <c r="F558" s="24" t="s">
        <v>19</v>
      </c>
    </row>
    <row r="559" spans="1:6" x14ac:dyDescent="0.2">
      <c r="A559" s="24" t="s">
        <v>574</v>
      </c>
      <c r="B559" s="24">
        <v>1</v>
      </c>
      <c r="C559" s="24">
        <v>1</v>
      </c>
      <c r="D559" s="24">
        <v>1</v>
      </c>
      <c r="E559" s="21">
        <v>48</v>
      </c>
      <c r="F559" s="24" t="s">
        <v>19</v>
      </c>
    </row>
    <row r="560" spans="1:6" x14ac:dyDescent="0.2">
      <c r="A560" s="24" t="s">
        <v>575</v>
      </c>
      <c r="B560" s="24">
        <v>1</v>
      </c>
      <c r="C560" s="24">
        <v>1</v>
      </c>
      <c r="D560" s="24">
        <v>1</v>
      </c>
      <c r="E560" s="21">
        <v>52</v>
      </c>
      <c r="F560" s="24" t="s">
        <v>19</v>
      </c>
    </row>
    <row r="561" spans="1:6" x14ac:dyDescent="0.2">
      <c r="A561" s="24" t="s">
        <v>576</v>
      </c>
      <c r="B561" s="24">
        <v>1</v>
      </c>
      <c r="C561" s="24">
        <v>1</v>
      </c>
      <c r="D561" s="24">
        <v>1</v>
      </c>
      <c r="E561" s="21">
        <v>56</v>
      </c>
      <c r="F561" s="24" t="s">
        <v>19</v>
      </c>
    </row>
    <row r="562" spans="1:6" x14ac:dyDescent="0.2">
      <c r="A562" s="24" t="s">
        <v>577</v>
      </c>
      <c r="B562" s="24">
        <v>1</v>
      </c>
      <c r="C562" s="24">
        <v>1</v>
      </c>
      <c r="D562" s="24">
        <v>1</v>
      </c>
      <c r="E562" s="21">
        <v>60</v>
      </c>
      <c r="F562" s="24" t="s">
        <v>19</v>
      </c>
    </row>
    <row r="563" spans="1:6" x14ac:dyDescent="0.2">
      <c r="A563" s="24" t="s">
        <v>578</v>
      </c>
      <c r="B563" s="24">
        <v>1</v>
      </c>
      <c r="C563" s="24">
        <v>1</v>
      </c>
      <c r="D563" s="24">
        <v>1</v>
      </c>
      <c r="E563" s="21">
        <v>67.5</v>
      </c>
      <c r="F563" s="24" t="s">
        <v>19</v>
      </c>
    </row>
    <row r="564" spans="1:6" x14ac:dyDescent="0.2">
      <c r="A564" s="24" t="s">
        <v>579</v>
      </c>
      <c r="B564" s="24">
        <v>1</v>
      </c>
      <c r="C564" s="24">
        <v>1</v>
      </c>
      <c r="D564" s="24">
        <v>1</v>
      </c>
      <c r="E564" s="21">
        <v>75</v>
      </c>
      <c r="F564" s="24" t="s">
        <v>19</v>
      </c>
    </row>
    <row r="565" spans="1:6" x14ac:dyDescent="0.2">
      <c r="A565" s="24" t="s">
        <v>580</v>
      </c>
      <c r="B565" s="24">
        <v>1</v>
      </c>
      <c r="C565" s="24">
        <v>1</v>
      </c>
      <c r="D565" s="24">
        <v>1</v>
      </c>
      <c r="E565" s="21">
        <v>82.5</v>
      </c>
      <c r="F565" s="24" t="s">
        <v>19</v>
      </c>
    </row>
    <row r="566" spans="1:6" x14ac:dyDescent="0.2">
      <c r="A566" s="24" t="s">
        <v>581</v>
      </c>
      <c r="B566" s="24">
        <v>1</v>
      </c>
      <c r="C566" s="24">
        <v>1</v>
      </c>
      <c r="D566" s="24">
        <v>1</v>
      </c>
      <c r="E566" s="21">
        <v>90</v>
      </c>
      <c r="F566" s="24" t="s">
        <v>19</v>
      </c>
    </row>
    <row r="567" spans="1:6" x14ac:dyDescent="0.2">
      <c r="A567" s="24" t="s">
        <v>582</v>
      </c>
      <c r="B567" s="24">
        <v>1</v>
      </c>
      <c r="C567" s="24">
        <v>1</v>
      </c>
      <c r="D567" s="24">
        <v>1</v>
      </c>
      <c r="E567" s="21">
        <v>137.5</v>
      </c>
      <c r="F567" s="24" t="s">
        <v>19</v>
      </c>
    </row>
    <row r="568" spans="1:6" x14ac:dyDescent="0.2">
      <c r="A568" s="24" t="s">
        <v>583</v>
      </c>
      <c r="B568" s="24">
        <v>1</v>
      </c>
      <c r="C568" s="24">
        <v>1</v>
      </c>
      <c r="D568" s="24">
        <v>1</v>
      </c>
      <c r="E568" s="21">
        <v>44</v>
      </c>
      <c r="F568" s="24" t="s">
        <v>19</v>
      </c>
    </row>
    <row r="569" spans="1:6" x14ac:dyDescent="0.2">
      <c r="A569" s="24" t="s">
        <v>584</v>
      </c>
      <c r="B569" s="24">
        <v>1</v>
      </c>
      <c r="C569" s="24">
        <v>1</v>
      </c>
      <c r="D569" s="24">
        <v>1</v>
      </c>
      <c r="E569" s="21">
        <v>48</v>
      </c>
      <c r="F569" s="24" t="s">
        <v>19</v>
      </c>
    </row>
    <row r="570" spans="1:6" x14ac:dyDescent="0.2">
      <c r="A570" s="24" t="s">
        <v>585</v>
      </c>
      <c r="B570" s="24">
        <v>1</v>
      </c>
      <c r="C570" s="24">
        <v>1</v>
      </c>
      <c r="D570" s="24">
        <v>1</v>
      </c>
      <c r="E570" s="21">
        <v>52</v>
      </c>
      <c r="F570" s="24" t="s">
        <v>19</v>
      </c>
    </row>
    <row r="571" spans="1:6" x14ac:dyDescent="0.2">
      <c r="A571" s="24" t="s">
        <v>586</v>
      </c>
      <c r="B571" s="24">
        <v>1</v>
      </c>
      <c r="C571" s="24">
        <v>1</v>
      </c>
      <c r="D571" s="24">
        <v>1</v>
      </c>
      <c r="E571" s="21">
        <v>56</v>
      </c>
      <c r="F571" s="24" t="s">
        <v>19</v>
      </c>
    </row>
    <row r="572" spans="1:6" x14ac:dyDescent="0.2">
      <c r="A572" s="24" t="s">
        <v>587</v>
      </c>
      <c r="B572" s="24">
        <v>1</v>
      </c>
      <c r="C572" s="24">
        <v>1</v>
      </c>
      <c r="D572" s="24">
        <v>1</v>
      </c>
      <c r="E572" s="21">
        <v>60</v>
      </c>
      <c r="F572" s="24" t="s">
        <v>19</v>
      </c>
    </row>
    <row r="573" spans="1:6" x14ac:dyDescent="0.2">
      <c r="A573" s="24" t="s">
        <v>588</v>
      </c>
      <c r="B573" s="24">
        <v>1</v>
      </c>
      <c r="C573" s="24">
        <v>1</v>
      </c>
      <c r="D573" s="24">
        <v>1</v>
      </c>
      <c r="E573" s="21">
        <v>67.5</v>
      </c>
      <c r="F573" s="24" t="s">
        <v>19</v>
      </c>
    </row>
    <row r="574" spans="1:6" x14ac:dyDescent="0.2">
      <c r="A574" s="24" t="s">
        <v>589</v>
      </c>
      <c r="B574" s="24">
        <v>1</v>
      </c>
      <c r="C574" s="24">
        <v>1</v>
      </c>
      <c r="D574" s="24">
        <v>1</v>
      </c>
      <c r="E574" s="21">
        <v>75</v>
      </c>
      <c r="F574" s="24" t="s">
        <v>19</v>
      </c>
    </row>
    <row r="575" spans="1:6" x14ac:dyDescent="0.2">
      <c r="A575" s="24" t="s">
        <v>590</v>
      </c>
      <c r="B575" s="24">
        <v>1</v>
      </c>
      <c r="C575" s="24">
        <v>1</v>
      </c>
      <c r="D575" s="24">
        <v>1</v>
      </c>
      <c r="E575" s="21">
        <v>82.5</v>
      </c>
      <c r="F575" s="24" t="s">
        <v>19</v>
      </c>
    </row>
    <row r="576" spans="1:6" x14ac:dyDescent="0.2">
      <c r="A576" s="24" t="s">
        <v>591</v>
      </c>
      <c r="B576" s="24">
        <v>1</v>
      </c>
      <c r="C576" s="24">
        <v>1</v>
      </c>
      <c r="D576" s="24">
        <v>1</v>
      </c>
      <c r="E576" s="21">
        <v>90</v>
      </c>
      <c r="F576" s="24" t="s">
        <v>19</v>
      </c>
    </row>
    <row r="577" spans="1:6" x14ac:dyDescent="0.2">
      <c r="A577" s="24" t="s">
        <v>592</v>
      </c>
      <c r="B577" s="24">
        <v>1</v>
      </c>
      <c r="C577" s="24">
        <v>1</v>
      </c>
      <c r="D577" s="24">
        <v>1</v>
      </c>
      <c r="E577" s="21">
        <v>137.5</v>
      </c>
      <c r="F577" s="24" t="s">
        <v>19</v>
      </c>
    </row>
    <row r="578" spans="1:6" x14ac:dyDescent="0.2">
      <c r="A578" s="24" t="s">
        <v>593</v>
      </c>
      <c r="B578" s="24">
        <v>1</v>
      </c>
      <c r="C578" s="24">
        <v>1</v>
      </c>
      <c r="D578" s="24">
        <v>1</v>
      </c>
      <c r="E578" s="21">
        <v>44</v>
      </c>
      <c r="F578" s="24" t="s">
        <v>19</v>
      </c>
    </row>
    <row r="579" spans="1:6" x14ac:dyDescent="0.2">
      <c r="A579" s="24" t="s">
        <v>594</v>
      </c>
      <c r="B579" s="24">
        <v>1</v>
      </c>
      <c r="C579" s="24">
        <v>1</v>
      </c>
      <c r="D579" s="24">
        <v>1</v>
      </c>
      <c r="E579" s="21">
        <v>48</v>
      </c>
      <c r="F579" s="24" t="s">
        <v>19</v>
      </c>
    </row>
    <row r="580" spans="1:6" x14ac:dyDescent="0.2">
      <c r="A580" s="24" t="s">
        <v>595</v>
      </c>
      <c r="B580" s="24">
        <v>1</v>
      </c>
      <c r="C580" s="24">
        <v>1</v>
      </c>
      <c r="D580" s="24">
        <v>1</v>
      </c>
      <c r="E580" s="21">
        <v>52</v>
      </c>
      <c r="F580" s="24" t="s">
        <v>19</v>
      </c>
    </row>
    <row r="581" spans="1:6" x14ac:dyDescent="0.2">
      <c r="A581" s="24" t="s">
        <v>596</v>
      </c>
      <c r="B581" s="24">
        <v>1</v>
      </c>
      <c r="C581" s="24">
        <v>1</v>
      </c>
      <c r="D581" s="24">
        <v>1</v>
      </c>
      <c r="E581" s="21">
        <v>56</v>
      </c>
      <c r="F581" s="24" t="s">
        <v>19</v>
      </c>
    </row>
    <row r="582" spans="1:6" x14ac:dyDescent="0.2">
      <c r="A582" s="24" t="s">
        <v>597</v>
      </c>
      <c r="B582" s="24">
        <v>1</v>
      </c>
      <c r="C582" s="24">
        <v>1</v>
      </c>
      <c r="D582" s="24">
        <v>1</v>
      </c>
      <c r="E582" s="21">
        <v>60</v>
      </c>
      <c r="F582" s="24" t="s">
        <v>19</v>
      </c>
    </row>
    <row r="583" spans="1:6" x14ac:dyDescent="0.2">
      <c r="A583" s="24" t="s">
        <v>598</v>
      </c>
      <c r="B583" s="24">
        <v>1</v>
      </c>
      <c r="C583" s="24">
        <v>1</v>
      </c>
      <c r="D583" s="24">
        <v>1</v>
      </c>
      <c r="E583" s="21">
        <v>67.5</v>
      </c>
      <c r="F583" s="24" t="s">
        <v>19</v>
      </c>
    </row>
    <row r="584" spans="1:6" x14ac:dyDescent="0.2">
      <c r="A584" s="24" t="s">
        <v>599</v>
      </c>
      <c r="B584" s="24">
        <v>1</v>
      </c>
      <c r="C584" s="24">
        <v>1</v>
      </c>
      <c r="D584" s="24">
        <v>1</v>
      </c>
      <c r="E584" s="21">
        <v>75</v>
      </c>
      <c r="F584" s="24" t="s">
        <v>19</v>
      </c>
    </row>
    <row r="585" spans="1:6" x14ac:dyDescent="0.2">
      <c r="A585" s="24" t="s">
        <v>600</v>
      </c>
      <c r="B585" s="24">
        <v>1</v>
      </c>
      <c r="C585" s="24">
        <v>1</v>
      </c>
      <c r="D585" s="24">
        <v>1</v>
      </c>
      <c r="E585" s="21">
        <v>82.5</v>
      </c>
      <c r="F585" s="24" t="s">
        <v>19</v>
      </c>
    </row>
    <row r="586" spans="1:6" x14ac:dyDescent="0.2">
      <c r="A586" s="24" t="s">
        <v>601</v>
      </c>
      <c r="B586" s="24">
        <v>1</v>
      </c>
      <c r="C586" s="24">
        <v>1</v>
      </c>
      <c r="D586" s="24">
        <v>1</v>
      </c>
      <c r="E586" s="21">
        <v>90</v>
      </c>
      <c r="F586" s="24" t="s">
        <v>19</v>
      </c>
    </row>
    <row r="587" spans="1:6" x14ac:dyDescent="0.2">
      <c r="A587" s="24" t="s">
        <v>602</v>
      </c>
      <c r="B587" s="24">
        <v>0</v>
      </c>
      <c r="C587" s="24">
        <v>0</v>
      </c>
      <c r="D587" s="24">
        <v>1</v>
      </c>
      <c r="E587" s="21">
        <v>137.5</v>
      </c>
      <c r="F587" s="24" t="s">
        <v>19</v>
      </c>
    </row>
    <row r="588" spans="1:6" x14ac:dyDescent="0.2">
      <c r="A588" s="24" t="s">
        <v>603</v>
      </c>
      <c r="B588" s="24">
        <v>0</v>
      </c>
      <c r="C588" s="24">
        <v>0</v>
      </c>
      <c r="D588" s="24">
        <v>1</v>
      </c>
      <c r="E588" s="21">
        <v>44</v>
      </c>
      <c r="F588" s="24" t="s">
        <v>19</v>
      </c>
    </row>
    <row r="589" spans="1:6" x14ac:dyDescent="0.2">
      <c r="A589" s="24" t="s">
        <v>604</v>
      </c>
      <c r="B589" s="24">
        <v>0</v>
      </c>
      <c r="C589" s="24">
        <v>0</v>
      </c>
      <c r="D589" s="24">
        <v>1</v>
      </c>
      <c r="E589" s="21">
        <v>48</v>
      </c>
      <c r="F589" s="24" t="s">
        <v>19</v>
      </c>
    </row>
    <row r="590" spans="1:6" x14ac:dyDescent="0.2">
      <c r="A590" s="24" t="s">
        <v>605</v>
      </c>
      <c r="B590" s="24">
        <v>0</v>
      </c>
      <c r="C590" s="24">
        <v>0</v>
      </c>
      <c r="D590" s="24">
        <v>1</v>
      </c>
      <c r="E590" s="21">
        <v>52</v>
      </c>
      <c r="F590" s="24" t="s">
        <v>19</v>
      </c>
    </row>
    <row r="591" spans="1:6" x14ac:dyDescent="0.2">
      <c r="A591" s="24" t="s">
        <v>606</v>
      </c>
      <c r="B591" s="24">
        <v>0</v>
      </c>
      <c r="C591" s="24">
        <v>0</v>
      </c>
      <c r="D591" s="24">
        <v>1</v>
      </c>
      <c r="E591" s="21">
        <v>56</v>
      </c>
      <c r="F591" s="24" t="s">
        <v>19</v>
      </c>
    </row>
    <row r="592" spans="1:6" x14ac:dyDescent="0.2">
      <c r="A592" s="24" t="s">
        <v>607</v>
      </c>
      <c r="B592" s="24">
        <v>0</v>
      </c>
      <c r="C592" s="24">
        <v>0</v>
      </c>
      <c r="D592" s="24">
        <v>1</v>
      </c>
      <c r="E592" s="21">
        <v>60</v>
      </c>
      <c r="F592" s="24" t="s">
        <v>19</v>
      </c>
    </row>
    <row r="593" spans="1:6" x14ac:dyDescent="0.2">
      <c r="A593" s="24" t="s">
        <v>608</v>
      </c>
      <c r="B593" s="24">
        <v>0</v>
      </c>
      <c r="C593" s="24">
        <v>0</v>
      </c>
      <c r="D593" s="24">
        <v>1</v>
      </c>
      <c r="E593" s="21">
        <v>67.5</v>
      </c>
      <c r="F593" s="24" t="s">
        <v>19</v>
      </c>
    </row>
    <row r="594" spans="1:6" x14ac:dyDescent="0.2">
      <c r="A594" s="24" t="s">
        <v>609</v>
      </c>
      <c r="B594" s="24">
        <v>0</v>
      </c>
      <c r="C594" s="24">
        <v>0</v>
      </c>
      <c r="D594" s="24">
        <v>1</v>
      </c>
      <c r="E594" s="21">
        <v>75</v>
      </c>
      <c r="F594" s="24" t="s">
        <v>19</v>
      </c>
    </row>
    <row r="595" spans="1:6" x14ac:dyDescent="0.2">
      <c r="A595" s="24" t="s">
        <v>610</v>
      </c>
      <c r="B595" s="24">
        <v>0</v>
      </c>
      <c r="C595" s="24">
        <v>0</v>
      </c>
      <c r="D595" s="24">
        <v>1</v>
      </c>
      <c r="E595" s="21">
        <v>82.5</v>
      </c>
      <c r="F595" s="24" t="s">
        <v>19</v>
      </c>
    </row>
    <row r="596" spans="1:6" x14ac:dyDescent="0.2">
      <c r="A596" s="24" t="s">
        <v>611</v>
      </c>
      <c r="B596" s="24">
        <v>0</v>
      </c>
      <c r="C596" s="24">
        <v>0</v>
      </c>
      <c r="D596" s="24">
        <v>1</v>
      </c>
      <c r="E596" s="21">
        <v>90</v>
      </c>
      <c r="F596" s="24" t="s">
        <v>19</v>
      </c>
    </row>
    <row r="597" spans="1:6" x14ac:dyDescent="0.2">
      <c r="A597" s="24" t="s">
        <v>612</v>
      </c>
      <c r="B597" s="24">
        <v>0</v>
      </c>
      <c r="C597" s="24">
        <v>0</v>
      </c>
      <c r="D597" s="24">
        <v>1</v>
      </c>
      <c r="E597" s="21">
        <v>137.5</v>
      </c>
      <c r="F597" s="24" t="s">
        <v>19</v>
      </c>
    </row>
    <row r="598" spans="1:6" x14ac:dyDescent="0.2">
      <c r="A598" s="24" t="s">
        <v>613</v>
      </c>
      <c r="B598" s="24">
        <v>0</v>
      </c>
      <c r="C598" s="24">
        <v>0</v>
      </c>
      <c r="D598" s="24">
        <v>1</v>
      </c>
      <c r="E598" s="21">
        <v>137.5</v>
      </c>
      <c r="F598" s="24" t="s">
        <v>476</v>
      </c>
    </row>
    <row r="599" spans="1:6" x14ac:dyDescent="0.2">
      <c r="A599" s="24" t="s">
        <v>614</v>
      </c>
      <c r="B599" s="24">
        <v>0</v>
      </c>
      <c r="C599" s="24">
        <v>0</v>
      </c>
      <c r="D599" s="24">
        <v>1</v>
      </c>
      <c r="E599" s="21">
        <v>44</v>
      </c>
      <c r="F599" s="24" t="s">
        <v>19</v>
      </c>
    </row>
    <row r="600" spans="1:6" x14ac:dyDescent="0.2">
      <c r="A600" s="24" t="s">
        <v>615</v>
      </c>
      <c r="B600" s="24">
        <v>0</v>
      </c>
      <c r="C600" s="24">
        <v>0</v>
      </c>
      <c r="D600" s="24">
        <v>1</v>
      </c>
      <c r="E600" s="21">
        <v>48</v>
      </c>
      <c r="F600" s="24" t="s">
        <v>19</v>
      </c>
    </row>
    <row r="601" spans="1:6" x14ac:dyDescent="0.2">
      <c r="A601" s="24" t="s">
        <v>616</v>
      </c>
      <c r="B601" s="24">
        <v>0</v>
      </c>
      <c r="C601" s="24">
        <v>0</v>
      </c>
      <c r="D601" s="24">
        <v>1</v>
      </c>
      <c r="E601" s="21">
        <v>52</v>
      </c>
      <c r="F601" s="24" t="s">
        <v>19</v>
      </c>
    </row>
    <row r="602" spans="1:6" x14ac:dyDescent="0.2">
      <c r="A602" s="24" t="s">
        <v>617</v>
      </c>
      <c r="B602" s="24">
        <v>0</v>
      </c>
      <c r="C602" s="24">
        <v>0</v>
      </c>
      <c r="D602" s="24">
        <v>1</v>
      </c>
      <c r="E602" s="21">
        <v>56</v>
      </c>
      <c r="F602" s="24" t="s">
        <v>19</v>
      </c>
    </row>
    <row r="603" spans="1:6" x14ac:dyDescent="0.2">
      <c r="A603" s="24" t="s">
        <v>618</v>
      </c>
      <c r="B603" s="24">
        <v>0</v>
      </c>
      <c r="C603" s="24">
        <v>0</v>
      </c>
      <c r="D603" s="24">
        <v>1</v>
      </c>
      <c r="E603" s="21">
        <v>60</v>
      </c>
      <c r="F603" s="24" t="s">
        <v>19</v>
      </c>
    </row>
    <row r="604" spans="1:6" x14ac:dyDescent="0.2">
      <c r="A604" s="24" t="s">
        <v>619</v>
      </c>
      <c r="B604" s="24">
        <v>0</v>
      </c>
      <c r="C604" s="24">
        <v>0</v>
      </c>
      <c r="D604" s="24">
        <v>1</v>
      </c>
      <c r="E604" s="21">
        <v>67.5</v>
      </c>
      <c r="F604" s="24" t="s">
        <v>19</v>
      </c>
    </row>
    <row r="605" spans="1:6" x14ac:dyDescent="0.2">
      <c r="A605" s="24" t="s">
        <v>620</v>
      </c>
      <c r="B605" s="24">
        <v>0</v>
      </c>
      <c r="C605" s="24">
        <v>0</v>
      </c>
      <c r="D605" s="24">
        <v>1</v>
      </c>
      <c r="E605" s="21">
        <v>75</v>
      </c>
      <c r="F605" s="24" t="s">
        <v>19</v>
      </c>
    </row>
    <row r="606" spans="1:6" x14ac:dyDescent="0.2">
      <c r="A606" s="24" t="s">
        <v>621</v>
      </c>
      <c r="B606" s="24">
        <v>0</v>
      </c>
      <c r="C606" s="24">
        <v>0</v>
      </c>
      <c r="D606" s="24">
        <v>1</v>
      </c>
      <c r="E606" s="21">
        <v>82.5</v>
      </c>
      <c r="F606" s="24" t="s">
        <v>19</v>
      </c>
    </row>
    <row r="607" spans="1:6" x14ac:dyDescent="0.2">
      <c r="A607" s="24" t="s">
        <v>622</v>
      </c>
      <c r="B607" s="24">
        <v>0</v>
      </c>
      <c r="C607" s="24">
        <v>0</v>
      </c>
      <c r="D607" s="24">
        <v>1</v>
      </c>
      <c r="E607" s="21">
        <v>90</v>
      </c>
      <c r="F607" s="24" t="s">
        <v>19</v>
      </c>
    </row>
    <row r="608" spans="1:6" x14ac:dyDescent="0.2">
      <c r="A608" s="24" t="s">
        <v>623</v>
      </c>
      <c r="B608" s="24">
        <v>1</v>
      </c>
      <c r="C608" s="24">
        <v>1</v>
      </c>
      <c r="D608" s="24">
        <v>1</v>
      </c>
      <c r="E608" s="21">
        <v>137.5</v>
      </c>
      <c r="F608" s="24" t="s">
        <v>19</v>
      </c>
    </row>
    <row r="609" spans="1:6" x14ac:dyDescent="0.2">
      <c r="A609" s="24" t="s">
        <v>624</v>
      </c>
      <c r="B609" s="24">
        <v>1</v>
      </c>
      <c r="C609" s="24">
        <v>1</v>
      </c>
      <c r="D609" s="24">
        <v>1</v>
      </c>
      <c r="E609" s="21">
        <v>137.5</v>
      </c>
      <c r="F609" s="24" t="s">
        <v>19</v>
      </c>
    </row>
    <row r="610" spans="1:6" x14ac:dyDescent="0.2">
      <c r="A610" s="24" t="s">
        <v>625</v>
      </c>
      <c r="B610" s="24">
        <v>1</v>
      </c>
      <c r="C610" s="24">
        <v>1</v>
      </c>
      <c r="D610" s="24">
        <v>1</v>
      </c>
      <c r="E610" s="21">
        <v>137.5</v>
      </c>
      <c r="F610" s="24" t="s">
        <v>19</v>
      </c>
    </row>
    <row r="611" spans="1:6" x14ac:dyDescent="0.2">
      <c r="A611" s="24" t="s">
        <v>626</v>
      </c>
      <c r="B611" s="24">
        <v>1</v>
      </c>
      <c r="C611" s="24">
        <v>1</v>
      </c>
      <c r="D611" s="24">
        <v>1</v>
      </c>
      <c r="E611" s="21">
        <v>137.5</v>
      </c>
      <c r="F611" s="24" t="s">
        <v>19</v>
      </c>
    </row>
    <row r="612" spans="1:6" x14ac:dyDescent="0.2">
      <c r="A612" s="24" t="s">
        <v>627</v>
      </c>
      <c r="B612" s="24">
        <v>1</v>
      </c>
      <c r="C612" s="24">
        <v>1</v>
      </c>
      <c r="D612" s="24">
        <v>1</v>
      </c>
      <c r="E612" s="21">
        <v>44</v>
      </c>
      <c r="F612" s="24" t="s">
        <v>19</v>
      </c>
    </row>
    <row r="613" spans="1:6" x14ac:dyDescent="0.2">
      <c r="A613" s="24" t="s">
        <v>628</v>
      </c>
      <c r="B613" s="24">
        <v>1</v>
      </c>
      <c r="C613" s="24">
        <v>1</v>
      </c>
      <c r="D613" s="24">
        <v>1</v>
      </c>
      <c r="E613" s="21">
        <v>48</v>
      </c>
      <c r="F613" s="24" t="s">
        <v>19</v>
      </c>
    </row>
    <row r="614" spans="1:6" x14ac:dyDescent="0.2">
      <c r="A614" s="24" t="s">
        <v>629</v>
      </c>
      <c r="B614" s="24">
        <v>1</v>
      </c>
      <c r="C614" s="24">
        <v>1</v>
      </c>
      <c r="D614" s="24">
        <v>1</v>
      </c>
      <c r="E614" s="21">
        <v>52</v>
      </c>
      <c r="F614" s="24" t="s">
        <v>19</v>
      </c>
    </row>
    <row r="615" spans="1:6" x14ac:dyDescent="0.2">
      <c r="A615" s="24" t="s">
        <v>630</v>
      </c>
      <c r="B615" s="24">
        <v>1</v>
      </c>
      <c r="C615" s="24">
        <v>1</v>
      </c>
      <c r="D615" s="24">
        <v>1</v>
      </c>
      <c r="E615" s="21">
        <v>56</v>
      </c>
      <c r="F615" s="24" t="s">
        <v>19</v>
      </c>
    </row>
    <row r="616" spans="1:6" x14ac:dyDescent="0.2">
      <c r="A616" s="24" t="s">
        <v>631</v>
      </c>
      <c r="B616" s="24">
        <v>1</v>
      </c>
      <c r="C616" s="24">
        <v>1</v>
      </c>
      <c r="D616" s="24">
        <v>1</v>
      </c>
      <c r="E616" s="21">
        <v>60</v>
      </c>
      <c r="F616" s="24" t="s">
        <v>19</v>
      </c>
    </row>
    <row r="617" spans="1:6" x14ac:dyDescent="0.2">
      <c r="A617" s="24" t="s">
        <v>632</v>
      </c>
      <c r="B617" s="24">
        <v>1</v>
      </c>
      <c r="C617" s="24">
        <v>1</v>
      </c>
      <c r="D617" s="24">
        <v>1</v>
      </c>
      <c r="E617" s="21">
        <v>67.5</v>
      </c>
      <c r="F617" s="24" t="s">
        <v>19</v>
      </c>
    </row>
    <row r="618" spans="1:6" x14ac:dyDescent="0.2">
      <c r="A618" s="24" t="s">
        <v>633</v>
      </c>
      <c r="B618" s="24">
        <v>1</v>
      </c>
      <c r="C618" s="24">
        <v>1</v>
      </c>
      <c r="D618" s="24">
        <v>1</v>
      </c>
      <c r="E618" s="21">
        <v>75</v>
      </c>
      <c r="F618" s="24" t="s">
        <v>19</v>
      </c>
    </row>
    <row r="619" spans="1:6" x14ac:dyDescent="0.2">
      <c r="A619" s="24" t="s">
        <v>634</v>
      </c>
      <c r="B619" s="24">
        <v>1</v>
      </c>
      <c r="C619" s="24">
        <v>1</v>
      </c>
      <c r="D619" s="24">
        <v>1</v>
      </c>
      <c r="E619" s="21">
        <v>82.5</v>
      </c>
      <c r="F619" s="24" t="s">
        <v>19</v>
      </c>
    </row>
    <row r="620" spans="1:6" x14ac:dyDescent="0.2">
      <c r="A620" s="24" t="s">
        <v>635</v>
      </c>
      <c r="B620" s="24">
        <v>1</v>
      </c>
      <c r="C620" s="24">
        <v>1</v>
      </c>
      <c r="D620" s="24">
        <v>1</v>
      </c>
      <c r="E620" s="21">
        <v>90</v>
      </c>
      <c r="F620" s="24" t="s">
        <v>19</v>
      </c>
    </row>
    <row r="621" spans="1:6" x14ac:dyDescent="0.2">
      <c r="A621" s="24" t="s">
        <v>636</v>
      </c>
      <c r="B621" s="24">
        <v>1</v>
      </c>
      <c r="C621" s="24">
        <v>1</v>
      </c>
      <c r="D621" s="24">
        <v>1</v>
      </c>
      <c r="E621" s="21">
        <v>137.5</v>
      </c>
      <c r="F621" s="24" t="s">
        <v>19</v>
      </c>
    </row>
    <row r="622" spans="1:6" x14ac:dyDescent="0.2">
      <c r="A622" s="24" t="s">
        <v>637</v>
      </c>
      <c r="B622" s="24">
        <v>1</v>
      </c>
      <c r="C622" s="24">
        <v>1</v>
      </c>
      <c r="D622" s="24">
        <v>1</v>
      </c>
      <c r="E622" s="21">
        <v>44</v>
      </c>
      <c r="F622" s="24" t="s">
        <v>19</v>
      </c>
    </row>
    <row r="623" spans="1:6" x14ac:dyDescent="0.2">
      <c r="A623" s="24" t="s">
        <v>638</v>
      </c>
      <c r="B623" s="24">
        <v>1</v>
      </c>
      <c r="C623" s="24">
        <v>1</v>
      </c>
      <c r="D623" s="24">
        <v>1</v>
      </c>
      <c r="E623" s="21">
        <v>48</v>
      </c>
      <c r="F623" s="24" t="s">
        <v>19</v>
      </c>
    </row>
    <row r="624" spans="1:6" x14ac:dyDescent="0.2">
      <c r="A624" s="24" t="s">
        <v>639</v>
      </c>
      <c r="B624" s="24">
        <v>1</v>
      </c>
      <c r="C624" s="24">
        <v>1</v>
      </c>
      <c r="D624" s="24">
        <v>1</v>
      </c>
      <c r="E624" s="21">
        <v>52</v>
      </c>
      <c r="F624" s="24" t="s">
        <v>19</v>
      </c>
    </row>
    <row r="625" spans="1:6" x14ac:dyDescent="0.2">
      <c r="A625" s="24" t="s">
        <v>640</v>
      </c>
      <c r="B625" s="24">
        <v>1</v>
      </c>
      <c r="C625" s="24">
        <v>1</v>
      </c>
      <c r="D625" s="24">
        <v>1</v>
      </c>
      <c r="E625" s="21">
        <v>56</v>
      </c>
      <c r="F625" s="24" t="s">
        <v>19</v>
      </c>
    </row>
    <row r="626" spans="1:6" x14ac:dyDescent="0.2">
      <c r="A626" s="24" t="s">
        <v>641</v>
      </c>
      <c r="B626" s="24">
        <v>1</v>
      </c>
      <c r="C626" s="24">
        <v>1</v>
      </c>
      <c r="D626" s="24">
        <v>1</v>
      </c>
      <c r="E626" s="21">
        <v>60</v>
      </c>
      <c r="F626" s="24" t="s">
        <v>19</v>
      </c>
    </row>
    <row r="627" spans="1:6" x14ac:dyDescent="0.2">
      <c r="A627" s="24" t="s">
        <v>642</v>
      </c>
      <c r="B627" s="24">
        <v>1</v>
      </c>
      <c r="C627" s="24">
        <v>1</v>
      </c>
      <c r="D627" s="24">
        <v>1</v>
      </c>
      <c r="E627" s="21">
        <v>67.5</v>
      </c>
      <c r="F627" s="24" t="s">
        <v>19</v>
      </c>
    </row>
    <row r="628" spans="1:6" x14ac:dyDescent="0.2">
      <c r="A628" s="24" t="s">
        <v>643</v>
      </c>
      <c r="B628" s="24">
        <v>1</v>
      </c>
      <c r="C628" s="24">
        <v>1</v>
      </c>
      <c r="D628" s="24">
        <v>1</v>
      </c>
      <c r="E628" s="21">
        <v>75</v>
      </c>
      <c r="F628" s="24" t="s">
        <v>19</v>
      </c>
    </row>
    <row r="629" spans="1:6" x14ac:dyDescent="0.2">
      <c r="A629" s="24" t="s">
        <v>644</v>
      </c>
      <c r="B629" s="24">
        <v>1</v>
      </c>
      <c r="C629" s="24">
        <v>1</v>
      </c>
      <c r="D629" s="24">
        <v>1</v>
      </c>
      <c r="E629" s="21">
        <v>82.5</v>
      </c>
      <c r="F629" s="24" t="s">
        <v>19</v>
      </c>
    </row>
    <row r="630" spans="1:6" x14ac:dyDescent="0.2">
      <c r="A630" s="24" t="s">
        <v>645</v>
      </c>
      <c r="B630" s="24">
        <v>1</v>
      </c>
      <c r="C630" s="24">
        <v>1</v>
      </c>
      <c r="D630" s="24">
        <v>1</v>
      </c>
      <c r="E630" s="21">
        <v>90</v>
      </c>
      <c r="F630" s="24" t="s">
        <v>19</v>
      </c>
    </row>
    <row r="631" spans="1:6" x14ac:dyDescent="0.2">
      <c r="A631" s="24" t="s">
        <v>646</v>
      </c>
      <c r="B631" s="24">
        <v>1</v>
      </c>
      <c r="C631" s="24">
        <v>1</v>
      </c>
      <c r="D631" s="24">
        <v>1</v>
      </c>
      <c r="E631" s="21">
        <v>137.5</v>
      </c>
      <c r="F631" s="24" t="s">
        <v>19</v>
      </c>
    </row>
    <row r="632" spans="1:6" x14ac:dyDescent="0.2">
      <c r="A632" s="24" t="s">
        <v>647</v>
      </c>
      <c r="B632" s="24">
        <v>1</v>
      </c>
      <c r="C632" s="24">
        <v>1</v>
      </c>
      <c r="D632" s="24">
        <v>1</v>
      </c>
      <c r="E632" s="21">
        <v>44</v>
      </c>
      <c r="F632" s="24" t="s">
        <v>19</v>
      </c>
    </row>
    <row r="633" spans="1:6" x14ac:dyDescent="0.2">
      <c r="A633" s="24" t="s">
        <v>648</v>
      </c>
      <c r="B633" s="24">
        <v>1</v>
      </c>
      <c r="C633" s="24">
        <v>1</v>
      </c>
      <c r="D633" s="24">
        <v>1</v>
      </c>
      <c r="E633" s="21">
        <v>48</v>
      </c>
      <c r="F633" s="24" t="s">
        <v>19</v>
      </c>
    </row>
    <row r="634" spans="1:6" x14ac:dyDescent="0.2">
      <c r="A634" s="24" t="s">
        <v>649</v>
      </c>
      <c r="B634" s="24">
        <v>1</v>
      </c>
      <c r="C634" s="24">
        <v>1</v>
      </c>
      <c r="D634" s="24">
        <v>1</v>
      </c>
      <c r="E634" s="21">
        <v>52</v>
      </c>
      <c r="F634" s="24" t="s">
        <v>19</v>
      </c>
    </row>
    <row r="635" spans="1:6" x14ac:dyDescent="0.2">
      <c r="A635" s="24" t="s">
        <v>650</v>
      </c>
      <c r="B635" s="24">
        <v>1</v>
      </c>
      <c r="C635" s="24">
        <v>1</v>
      </c>
      <c r="D635" s="24">
        <v>1</v>
      </c>
      <c r="E635" s="21">
        <v>56</v>
      </c>
      <c r="F635" s="24" t="s">
        <v>19</v>
      </c>
    </row>
    <row r="636" spans="1:6" x14ac:dyDescent="0.2">
      <c r="A636" s="24" t="s">
        <v>651</v>
      </c>
      <c r="B636" s="24">
        <v>1</v>
      </c>
      <c r="C636" s="24">
        <v>1</v>
      </c>
      <c r="D636" s="24">
        <v>1</v>
      </c>
      <c r="E636" s="21">
        <v>60</v>
      </c>
      <c r="F636" s="24" t="s">
        <v>19</v>
      </c>
    </row>
    <row r="637" spans="1:6" x14ac:dyDescent="0.2">
      <c r="A637" s="24" t="s">
        <v>652</v>
      </c>
      <c r="B637" s="24">
        <v>1</v>
      </c>
      <c r="C637" s="24">
        <v>1</v>
      </c>
      <c r="D637" s="24">
        <v>1</v>
      </c>
      <c r="E637" s="21">
        <v>67.5</v>
      </c>
      <c r="F637" s="24" t="s">
        <v>19</v>
      </c>
    </row>
    <row r="638" spans="1:6" x14ac:dyDescent="0.2">
      <c r="A638" s="24" t="s">
        <v>653</v>
      </c>
      <c r="B638" s="24">
        <v>1</v>
      </c>
      <c r="C638" s="24">
        <v>1</v>
      </c>
      <c r="D638" s="24">
        <v>1</v>
      </c>
      <c r="E638" s="21">
        <v>75</v>
      </c>
      <c r="F638" s="24" t="s">
        <v>19</v>
      </c>
    </row>
    <row r="639" spans="1:6" x14ac:dyDescent="0.2">
      <c r="A639" s="24" t="s">
        <v>654</v>
      </c>
      <c r="B639" s="24">
        <v>1</v>
      </c>
      <c r="C639" s="24">
        <v>1</v>
      </c>
      <c r="D639" s="24">
        <v>1</v>
      </c>
      <c r="E639" s="21">
        <v>82.5</v>
      </c>
      <c r="F639" s="24" t="s">
        <v>19</v>
      </c>
    </row>
    <row r="640" spans="1:6" x14ac:dyDescent="0.2">
      <c r="A640" s="24" t="s">
        <v>655</v>
      </c>
      <c r="B640" s="24">
        <v>1</v>
      </c>
      <c r="C640" s="24">
        <v>1</v>
      </c>
      <c r="D640" s="24">
        <v>1</v>
      </c>
      <c r="E640" s="21">
        <v>90</v>
      </c>
      <c r="F640" s="24" t="s">
        <v>19</v>
      </c>
    </row>
    <row r="641" spans="1:6" x14ac:dyDescent="0.2">
      <c r="A641" s="24" t="s">
        <v>656</v>
      </c>
      <c r="B641" s="24">
        <v>1</v>
      </c>
      <c r="C641" s="24">
        <v>1</v>
      </c>
      <c r="D641" s="24">
        <v>1</v>
      </c>
      <c r="E641" s="21">
        <v>137.5</v>
      </c>
      <c r="F641" s="24" t="s">
        <v>19</v>
      </c>
    </row>
    <row r="642" spans="1:6" x14ac:dyDescent="0.2">
      <c r="A642" s="24" t="s">
        <v>657</v>
      </c>
      <c r="B642" s="24">
        <v>1</v>
      </c>
      <c r="C642" s="24">
        <v>1</v>
      </c>
      <c r="D642" s="24">
        <v>1</v>
      </c>
      <c r="E642" s="21">
        <v>44</v>
      </c>
      <c r="F642" s="24" t="s">
        <v>19</v>
      </c>
    </row>
    <row r="643" spans="1:6" x14ac:dyDescent="0.2">
      <c r="A643" s="24" t="s">
        <v>658</v>
      </c>
      <c r="B643" s="24">
        <v>1</v>
      </c>
      <c r="C643" s="24">
        <v>1</v>
      </c>
      <c r="D643" s="24">
        <v>1</v>
      </c>
      <c r="E643" s="21">
        <v>48</v>
      </c>
      <c r="F643" s="24" t="s">
        <v>19</v>
      </c>
    </row>
    <row r="644" spans="1:6" x14ac:dyDescent="0.2">
      <c r="A644" s="24" t="s">
        <v>659</v>
      </c>
      <c r="B644" s="24">
        <v>1</v>
      </c>
      <c r="C644" s="24">
        <v>1</v>
      </c>
      <c r="D644" s="24">
        <v>1</v>
      </c>
      <c r="E644" s="21">
        <v>52</v>
      </c>
      <c r="F644" s="24" t="s">
        <v>19</v>
      </c>
    </row>
    <row r="645" spans="1:6" x14ac:dyDescent="0.2">
      <c r="A645" s="24" t="s">
        <v>660</v>
      </c>
      <c r="B645" s="24">
        <v>1</v>
      </c>
      <c r="C645" s="24">
        <v>1</v>
      </c>
      <c r="D645" s="24">
        <v>1</v>
      </c>
      <c r="E645" s="21">
        <v>56</v>
      </c>
      <c r="F645" s="24" t="s">
        <v>19</v>
      </c>
    </row>
    <row r="646" spans="1:6" x14ac:dyDescent="0.2">
      <c r="A646" s="24" t="s">
        <v>661</v>
      </c>
      <c r="B646" s="24">
        <v>1</v>
      </c>
      <c r="C646" s="24">
        <v>1</v>
      </c>
      <c r="D646" s="24">
        <v>1</v>
      </c>
      <c r="E646" s="21">
        <v>60</v>
      </c>
      <c r="F646" s="24" t="s">
        <v>19</v>
      </c>
    </row>
    <row r="647" spans="1:6" x14ac:dyDescent="0.2">
      <c r="A647" s="24" t="s">
        <v>662</v>
      </c>
      <c r="B647" s="24">
        <v>1</v>
      </c>
      <c r="C647" s="24">
        <v>1</v>
      </c>
      <c r="D647" s="24">
        <v>1</v>
      </c>
      <c r="E647" s="21">
        <v>67.5</v>
      </c>
      <c r="F647" s="24" t="s">
        <v>19</v>
      </c>
    </row>
    <row r="648" spans="1:6" x14ac:dyDescent="0.2">
      <c r="A648" s="24" t="s">
        <v>663</v>
      </c>
      <c r="B648" s="24">
        <v>1</v>
      </c>
      <c r="C648" s="24">
        <v>1</v>
      </c>
      <c r="D648" s="24">
        <v>1</v>
      </c>
      <c r="E648" s="21">
        <v>75</v>
      </c>
      <c r="F648" s="24" t="s">
        <v>19</v>
      </c>
    </row>
    <row r="649" spans="1:6" x14ac:dyDescent="0.2">
      <c r="A649" s="24" t="s">
        <v>664</v>
      </c>
      <c r="B649" s="24">
        <v>1</v>
      </c>
      <c r="C649" s="24">
        <v>1</v>
      </c>
      <c r="D649" s="24">
        <v>1</v>
      </c>
      <c r="E649" s="21">
        <v>82.5</v>
      </c>
      <c r="F649" s="24" t="s">
        <v>19</v>
      </c>
    </row>
    <row r="650" spans="1:6" x14ac:dyDescent="0.2">
      <c r="A650" s="24" t="s">
        <v>665</v>
      </c>
      <c r="B650" s="24">
        <v>1</v>
      </c>
      <c r="C650" s="24">
        <v>1</v>
      </c>
      <c r="D650" s="24">
        <v>1</v>
      </c>
      <c r="E650" s="21">
        <v>90</v>
      </c>
      <c r="F650" s="24" t="s">
        <v>19</v>
      </c>
    </row>
    <row r="651" spans="1:6" x14ac:dyDescent="0.2">
      <c r="A651" s="24" t="s">
        <v>666</v>
      </c>
      <c r="B651" s="24">
        <v>1</v>
      </c>
      <c r="C651" s="24">
        <v>1</v>
      </c>
      <c r="D651" s="24">
        <v>1</v>
      </c>
      <c r="E651" s="21">
        <v>137.5</v>
      </c>
      <c r="F651" s="24" t="s">
        <v>19</v>
      </c>
    </row>
    <row r="652" spans="1:6" x14ac:dyDescent="0.2">
      <c r="A652" s="24" t="s">
        <v>667</v>
      </c>
      <c r="B652" s="24">
        <v>1</v>
      </c>
      <c r="C652" s="24">
        <v>1</v>
      </c>
      <c r="D652" s="24">
        <v>1</v>
      </c>
      <c r="E652" s="21">
        <v>44</v>
      </c>
      <c r="F652" s="24" t="s">
        <v>19</v>
      </c>
    </row>
    <row r="653" spans="1:6" x14ac:dyDescent="0.2">
      <c r="A653" s="24" t="s">
        <v>668</v>
      </c>
      <c r="B653" s="24">
        <v>1</v>
      </c>
      <c r="C653" s="24">
        <v>1</v>
      </c>
      <c r="D653" s="24">
        <v>1</v>
      </c>
      <c r="E653" s="21">
        <v>48</v>
      </c>
      <c r="F653" s="24" t="s">
        <v>19</v>
      </c>
    </row>
    <row r="654" spans="1:6" x14ac:dyDescent="0.2">
      <c r="A654" s="24" t="s">
        <v>669</v>
      </c>
      <c r="B654" s="24">
        <v>1</v>
      </c>
      <c r="C654" s="24">
        <v>1</v>
      </c>
      <c r="D654" s="24">
        <v>1</v>
      </c>
      <c r="E654" s="21">
        <v>52</v>
      </c>
      <c r="F654" s="24" t="s">
        <v>19</v>
      </c>
    </row>
    <row r="655" spans="1:6" x14ac:dyDescent="0.2">
      <c r="A655" s="24" t="s">
        <v>670</v>
      </c>
      <c r="B655" s="24">
        <v>1</v>
      </c>
      <c r="C655" s="24">
        <v>1</v>
      </c>
      <c r="D655" s="24">
        <v>1</v>
      </c>
      <c r="E655" s="21">
        <v>56</v>
      </c>
      <c r="F655" s="24" t="s">
        <v>19</v>
      </c>
    </row>
    <row r="656" spans="1:6" x14ac:dyDescent="0.2">
      <c r="A656" s="24" t="s">
        <v>671</v>
      </c>
      <c r="B656" s="24">
        <v>1</v>
      </c>
      <c r="C656" s="24">
        <v>1</v>
      </c>
      <c r="D656" s="24">
        <v>1</v>
      </c>
      <c r="E656" s="21">
        <v>60</v>
      </c>
      <c r="F656" s="24" t="s">
        <v>19</v>
      </c>
    </row>
    <row r="657" spans="1:6" x14ac:dyDescent="0.2">
      <c r="A657" s="24" t="s">
        <v>672</v>
      </c>
      <c r="B657" s="24">
        <v>1</v>
      </c>
      <c r="C657" s="24">
        <v>1</v>
      </c>
      <c r="D657" s="24">
        <v>1</v>
      </c>
      <c r="E657" s="21">
        <v>67.5</v>
      </c>
      <c r="F657" s="24" t="s">
        <v>19</v>
      </c>
    </row>
    <row r="658" spans="1:6" x14ac:dyDescent="0.2">
      <c r="A658" s="24" t="s">
        <v>673</v>
      </c>
      <c r="B658" s="24">
        <v>1</v>
      </c>
      <c r="C658" s="24">
        <v>1</v>
      </c>
      <c r="D658" s="24">
        <v>1</v>
      </c>
      <c r="E658" s="21">
        <v>75</v>
      </c>
      <c r="F658" s="24" t="s">
        <v>19</v>
      </c>
    </row>
    <row r="659" spans="1:6" x14ac:dyDescent="0.2">
      <c r="A659" s="24" t="s">
        <v>674</v>
      </c>
      <c r="B659" s="24">
        <v>1</v>
      </c>
      <c r="C659" s="24">
        <v>1</v>
      </c>
      <c r="D659" s="24">
        <v>1</v>
      </c>
      <c r="E659" s="21">
        <v>82.5</v>
      </c>
      <c r="F659" s="24" t="s">
        <v>19</v>
      </c>
    </row>
    <row r="660" spans="1:6" x14ac:dyDescent="0.2">
      <c r="A660" s="24" t="s">
        <v>675</v>
      </c>
      <c r="B660" s="24">
        <v>1</v>
      </c>
      <c r="C660" s="24">
        <v>1</v>
      </c>
      <c r="D660" s="24">
        <v>1</v>
      </c>
      <c r="E660" s="21">
        <v>90</v>
      </c>
      <c r="F660" s="24" t="s">
        <v>19</v>
      </c>
    </row>
    <row r="661" spans="1:6" x14ac:dyDescent="0.2">
      <c r="A661" s="24" t="s">
        <v>676</v>
      </c>
      <c r="B661" s="24">
        <v>1</v>
      </c>
      <c r="C661" s="24">
        <v>1</v>
      </c>
      <c r="D661" s="24">
        <v>1</v>
      </c>
      <c r="E661" s="21">
        <v>137.5</v>
      </c>
      <c r="F661" s="24" t="s">
        <v>19</v>
      </c>
    </row>
    <row r="662" spans="1:6" x14ac:dyDescent="0.2">
      <c r="A662" s="24" t="s">
        <v>677</v>
      </c>
      <c r="B662" s="24">
        <v>1</v>
      </c>
      <c r="C662" s="24">
        <v>1</v>
      </c>
      <c r="D662" s="24">
        <v>1</v>
      </c>
      <c r="E662" s="21">
        <v>44</v>
      </c>
      <c r="F662" s="24" t="s">
        <v>19</v>
      </c>
    </row>
    <row r="663" spans="1:6" x14ac:dyDescent="0.2">
      <c r="A663" s="24" t="s">
        <v>678</v>
      </c>
      <c r="B663" s="24">
        <v>1</v>
      </c>
      <c r="C663" s="24">
        <v>1</v>
      </c>
      <c r="D663" s="24">
        <v>1</v>
      </c>
      <c r="E663" s="21">
        <v>48</v>
      </c>
      <c r="F663" s="24" t="s">
        <v>19</v>
      </c>
    </row>
    <row r="664" spans="1:6" x14ac:dyDescent="0.2">
      <c r="A664" s="24" t="s">
        <v>679</v>
      </c>
      <c r="B664" s="24">
        <v>1</v>
      </c>
      <c r="C664" s="24">
        <v>1</v>
      </c>
      <c r="D664" s="24">
        <v>1</v>
      </c>
      <c r="E664" s="21">
        <v>52</v>
      </c>
      <c r="F664" s="24" t="s">
        <v>19</v>
      </c>
    </row>
    <row r="665" spans="1:6" x14ac:dyDescent="0.2">
      <c r="A665" s="24" t="s">
        <v>680</v>
      </c>
      <c r="B665" s="24">
        <v>1</v>
      </c>
      <c r="C665" s="24">
        <v>1</v>
      </c>
      <c r="D665" s="24">
        <v>1</v>
      </c>
      <c r="E665" s="21">
        <v>56</v>
      </c>
      <c r="F665" s="24" t="s">
        <v>19</v>
      </c>
    </row>
    <row r="666" spans="1:6" x14ac:dyDescent="0.2">
      <c r="A666" s="24" t="s">
        <v>681</v>
      </c>
      <c r="B666" s="24">
        <v>1</v>
      </c>
      <c r="C666" s="24">
        <v>1</v>
      </c>
      <c r="D666" s="24">
        <v>1</v>
      </c>
      <c r="E666" s="21">
        <v>60</v>
      </c>
      <c r="F666" s="24" t="s">
        <v>19</v>
      </c>
    </row>
    <row r="667" spans="1:6" x14ac:dyDescent="0.2">
      <c r="A667" s="24" t="s">
        <v>682</v>
      </c>
      <c r="B667" s="24">
        <v>1</v>
      </c>
      <c r="C667" s="24">
        <v>1</v>
      </c>
      <c r="D667" s="24">
        <v>1</v>
      </c>
      <c r="E667" s="21">
        <v>67.5</v>
      </c>
      <c r="F667" s="24" t="s">
        <v>19</v>
      </c>
    </row>
    <row r="668" spans="1:6" x14ac:dyDescent="0.2">
      <c r="A668" s="24" t="s">
        <v>683</v>
      </c>
      <c r="B668" s="24">
        <v>1</v>
      </c>
      <c r="C668" s="24">
        <v>1</v>
      </c>
      <c r="D668" s="24">
        <v>1</v>
      </c>
      <c r="E668" s="21">
        <v>75</v>
      </c>
      <c r="F668" s="24" t="s">
        <v>19</v>
      </c>
    </row>
    <row r="669" spans="1:6" x14ac:dyDescent="0.2">
      <c r="A669" s="24" t="s">
        <v>684</v>
      </c>
      <c r="B669" s="24">
        <v>1</v>
      </c>
      <c r="C669" s="24">
        <v>1</v>
      </c>
      <c r="D669" s="24">
        <v>1</v>
      </c>
      <c r="E669" s="21">
        <v>82.5</v>
      </c>
      <c r="F669" s="24" t="s">
        <v>19</v>
      </c>
    </row>
    <row r="670" spans="1:6" x14ac:dyDescent="0.2">
      <c r="A670" s="24" t="s">
        <v>685</v>
      </c>
      <c r="B670" s="24">
        <v>1</v>
      </c>
      <c r="C670" s="24">
        <v>1</v>
      </c>
      <c r="D670" s="24">
        <v>1</v>
      </c>
      <c r="E670" s="21">
        <v>90</v>
      </c>
      <c r="F670" s="24" t="s">
        <v>19</v>
      </c>
    </row>
    <row r="671" spans="1:6" x14ac:dyDescent="0.2">
      <c r="A671" s="24" t="s">
        <v>686</v>
      </c>
      <c r="B671" s="24">
        <v>1</v>
      </c>
      <c r="C671" s="24">
        <v>1</v>
      </c>
      <c r="D671" s="24">
        <v>1</v>
      </c>
      <c r="E671" s="21">
        <v>137.5</v>
      </c>
      <c r="F671" s="24" t="s">
        <v>19</v>
      </c>
    </row>
    <row r="672" spans="1:6" x14ac:dyDescent="0.2">
      <c r="A672" s="24" t="s">
        <v>687</v>
      </c>
      <c r="B672" s="24">
        <v>1</v>
      </c>
      <c r="C672" s="24">
        <v>1</v>
      </c>
      <c r="D672" s="24">
        <v>1</v>
      </c>
      <c r="E672" s="21">
        <v>44</v>
      </c>
      <c r="F672" s="24" t="s">
        <v>19</v>
      </c>
    </row>
    <row r="673" spans="1:6" x14ac:dyDescent="0.2">
      <c r="A673" s="24" t="s">
        <v>688</v>
      </c>
      <c r="B673" s="24">
        <v>1</v>
      </c>
      <c r="C673" s="24">
        <v>1</v>
      </c>
      <c r="D673" s="24">
        <v>1</v>
      </c>
      <c r="E673" s="21">
        <v>48</v>
      </c>
      <c r="F673" s="24" t="s">
        <v>19</v>
      </c>
    </row>
    <row r="674" spans="1:6" x14ac:dyDescent="0.2">
      <c r="A674" s="24" t="s">
        <v>689</v>
      </c>
      <c r="B674" s="24">
        <v>1</v>
      </c>
      <c r="C674" s="24">
        <v>1</v>
      </c>
      <c r="D674" s="24">
        <v>1</v>
      </c>
      <c r="E674" s="21">
        <v>52</v>
      </c>
      <c r="F674" s="24" t="s">
        <v>19</v>
      </c>
    </row>
    <row r="675" spans="1:6" x14ac:dyDescent="0.2">
      <c r="A675" s="24" t="s">
        <v>690</v>
      </c>
      <c r="B675" s="24">
        <v>1</v>
      </c>
      <c r="C675" s="24">
        <v>1</v>
      </c>
      <c r="D675" s="24">
        <v>1</v>
      </c>
      <c r="E675" s="21">
        <v>56</v>
      </c>
      <c r="F675" s="24" t="s">
        <v>19</v>
      </c>
    </row>
    <row r="676" spans="1:6" x14ac:dyDescent="0.2">
      <c r="A676" s="24" t="s">
        <v>691</v>
      </c>
      <c r="B676" s="24">
        <v>1</v>
      </c>
      <c r="C676" s="24">
        <v>1</v>
      </c>
      <c r="D676" s="24">
        <v>1</v>
      </c>
      <c r="E676" s="21">
        <v>60</v>
      </c>
      <c r="F676" s="24" t="s">
        <v>19</v>
      </c>
    </row>
    <row r="677" spans="1:6" x14ac:dyDescent="0.2">
      <c r="A677" s="24" t="s">
        <v>692</v>
      </c>
      <c r="B677" s="24">
        <v>1</v>
      </c>
      <c r="C677" s="24">
        <v>1</v>
      </c>
      <c r="D677" s="24">
        <v>1</v>
      </c>
      <c r="E677" s="21">
        <v>67.5</v>
      </c>
      <c r="F677" s="24" t="s">
        <v>19</v>
      </c>
    </row>
    <row r="678" spans="1:6" x14ac:dyDescent="0.2">
      <c r="A678" s="24" t="s">
        <v>693</v>
      </c>
      <c r="B678" s="24">
        <v>1</v>
      </c>
      <c r="C678" s="24">
        <v>1</v>
      </c>
      <c r="D678" s="24">
        <v>1</v>
      </c>
      <c r="E678" s="21">
        <v>75</v>
      </c>
      <c r="F678" s="24" t="s">
        <v>19</v>
      </c>
    </row>
    <row r="679" spans="1:6" x14ac:dyDescent="0.2">
      <c r="A679" s="24" t="s">
        <v>694</v>
      </c>
      <c r="B679" s="24">
        <v>1</v>
      </c>
      <c r="C679" s="24">
        <v>1</v>
      </c>
      <c r="D679" s="24">
        <v>1</v>
      </c>
      <c r="E679" s="21">
        <v>82.5</v>
      </c>
      <c r="F679" s="24" t="s">
        <v>19</v>
      </c>
    </row>
    <row r="680" spans="1:6" x14ac:dyDescent="0.2">
      <c r="A680" s="24" t="s">
        <v>695</v>
      </c>
      <c r="B680" s="24">
        <v>1</v>
      </c>
      <c r="C680" s="24">
        <v>1</v>
      </c>
      <c r="D680" s="24">
        <v>1</v>
      </c>
      <c r="E680" s="21">
        <v>90</v>
      </c>
      <c r="F680" s="24" t="s">
        <v>19</v>
      </c>
    </row>
  </sheetData>
  <sheetProtection selectLockedCells="1" selectUnlockedCell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D21" activeCellId="1" sqref="E22:E25 D21"/>
    </sheetView>
  </sheetViews>
  <sheetFormatPr defaultColWidth="11.5703125" defaultRowHeight="12.75" x14ac:dyDescent="0.2"/>
  <cols>
    <col min="2" max="2" width="29.140625" customWidth="1"/>
  </cols>
  <sheetData>
    <row r="1" spans="1:3" x14ac:dyDescent="0.2">
      <c r="A1" s="57" t="s">
        <v>696</v>
      </c>
      <c r="B1" s="57"/>
      <c r="C1" s="57"/>
    </row>
    <row r="2" spans="1:3" x14ac:dyDescent="0.2">
      <c r="A2" s="57"/>
      <c r="B2" s="57"/>
      <c r="C2" s="57"/>
    </row>
    <row r="3" spans="1:3" x14ac:dyDescent="0.2">
      <c r="A3" s="25" t="s">
        <v>697</v>
      </c>
      <c r="B3" s="26" t="s">
        <v>698</v>
      </c>
      <c r="C3" s="27" t="s">
        <v>699</v>
      </c>
    </row>
    <row r="4" spans="1:3" ht="15" x14ac:dyDescent="0.25">
      <c r="A4" s="28" t="s">
        <v>700</v>
      </c>
      <c r="B4" s="29" t="s">
        <v>701</v>
      </c>
      <c r="C4" s="30">
        <v>1</v>
      </c>
    </row>
    <row r="5" spans="1:3" ht="15" x14ac:dyDescent="0.25">
      <c r="A5" s="28" t="s">
        <v>702</v>
      </c>
      <c r="B5" s="29" t="s">
        <v>703</v>
      </c>
      <c r="C5" s="30">
        <v>1</v>
      </c>
    </row>
    <row r="6" spans="1:3" ht="15" x14ac:dyDescent="0.25">
      <c r="A6" s="28" t="s">
        <v>704</v>
      </c>
      <c r="B6" s="29" t="s">
        <v>705</v>
      </c>
      <c r="C6" s="30">
        <v>1</v>
      </c>
    </row>
    <row r="7" spans="1:3" ht="15" x14ac:dyDescent="0.25">
      <c r="A7" s="28" t="s">
        <v>706</v>
      </c>
      <c r="B7" s="29" t="s">
        <v>707</v>
      </c>
      <c r="C7" s="30">
        <v>1</v>
      </c>
    </row>
    <row r="8" spans="1:3" ht="15" x14ac:dyDescent="0.25">
      <c r="A8" s="28" t="s">
        <v>708</v>
      </c>
      <c r="B8" s="29" t="s">
        <v>709</v>
      </c>
      <c r="C8" s="30">
        <v>1</v>
      </c>
    </row>
    <row r="9" spans="1:3" ht="15" x14ac:dyDescent="0.25">
      <c r="A9" s="28" t="s">
        <v>710</v>
      </c>
      <c r="B9" s="29" t="s">
        <v>711</v>
      </c>
      <c r="C9" s="30">
        <v>1</v>
      </c>
    </row>
    <row r="10" spans="1:3" ht="15" x14ac:dyDescent="0.25">
      <c r="A10" s="28" t="s">
        <v>706</v>
      </c>
      <c r="B10" s="29" t="s">
        <v>712</v>
      </c>
      <c r="C10" s="30">
        <v>1</v>
      </c>
    </row>
    <row r="11" spans="1:3" ht="15" x14ac:dyDescent="0.25">
      <c r="A11" s="28" t="s">
        <v>713</v>
      </c>
      <c r="B11" s="29" t="s">
        <v>714</v>
      </c>
      <c r="C11" s="30">
        <v>1</v>
      </c>
    </row>
    <row r="12" spans="1:3" ht="15" x14ac:dyDescent="0.25">
      <c r="A12" s="28" t="s">
        <v>715</v>
      </c>
      <c r="B12" s="29" t="s">
        <v>716</v>
      </c>
      <c r="C12" s="30">
        <v>1</v>
      </c>
    </row>
    <row r="13" spans="1:3" ht="15" x14ac:dyDescent="0.25">
      <c r="A13" s="28" t="s">
        <v>717</v>
      </c>
      <c r="B13" s="29" t="s">
        <v>718</v>
      </c>
      <c r="C13" s="30">
        <v>1</v>
      </c>
    </row>
    <row r="14" spans="1:3" ht="15" x14ac:dyDescent="0.25">
      <c r="A14" s="28" t="s">
        <v>719</v>
      </c>
      <c r="B14" s="29" t="s">
        <v>720</v>
      </c>
      <c r="C14" s="30">
        <v>1</v>
      </c>
    </row>
    <row r="15" spans="1:3" ht="15" x14ac:dyDescent="0.25">
      <c r="A15" s="28" t="s">
        <v>721</v>
      </c>
      <c r="B15" s="29" t="s">
        <v>722</v>
      </c>
      <c r="C15" s="30">
        <v>1</v>
      </c>
    </row>
    <row r="16" spans="1:3" ht="15" x14ac:dyDescent="0.25">
      <c r="A16" s="28" t="s">
        <v>723</v>
      </c>
      <c r="B16" s="29" t="s">
        <v>724</v>
      </c>
      <c r="C16" s="30">
        <v>1</v>
      </c>
    </row>
    <row r="17" spans="1:3" ht="15" x14ac:dyDescent="0.25">
      <c r="A17" s="28" t="s">
        <v>725</v>
      </c>
      <c r="B17" s="29" t="s">
        <v>726</v>
      </c>
      <c r="C17" s="30">
        <v>1</v>
      </c>
    </row>
    <row r="18" spans="1:3" ht="15" x14ac:dyDescent="0.25">
      <c r="A18" s="28" t="s">
        <v>727</v>
      </c>
      <c r="B18" s="29" t="s">
        <v>728</v>
      </c>
      <c r="C18" s="30">
        <v>1</v>
      </c>
    </row>
    <row r="19" spans="1:3" ht="15" x14ac:dyDescent="0.25">
      <c r="A19" s="28" t="s">
        <v>729</v>
      </c>
      <c r="B19" s="29" t="s">
        <v>730</v>
      </c>
      <c r="C19" s="30">
        <v>1</v>
      </c>
    </row>
    <row r="20" spans="1:3" ht="15" x14ac:dyDescent="0.25">
      <c r="A20" s="28" t="s">
        <v>731</v>
      </c>
      <c r="B20" s="29" t="s">
        <v>732</v>
      </c>
      <c r="C20" s="30">
        <v>1</v>
      </c>
    </row>
    <row r="21" spans="1:3" ht="15" x14ac:dyDescent="0.25">
      <c r="A21" s="28" t="s">
        <v>733</v>
      </c>
      <c r="B21" s="29" t="s">
        <v>734</v>
      </c>
      <c r="C21" s="30">
        <v>1</v>
      </c>
    </row>
    <row r="22" spans="1:3" ht="15" x14ac:dyDescent="0.25">
      <c r="A22" s="28" t="s">
        <v>735</v>
      </c>
      <c r="B22" s="29" t="s">
        <v>736</v>
      </c>
      <c r="C22" s="30">
        <v>1</v>
      </c>
    </row>
    <row r="23" spans="1:3" ht="15" x14ac:dyDescent="0.25">
      <c r="A23" s="28" t="s">
        <v>737</v>
      </c>
      <c r="B23" s="29" t="s">
        <v>738</v>
      </c>
      <c r="C23" s="30">
        <v>1</v>
      </c>
    </row>
    <row r="24" spans="1:3" ht="15" x14ac:dyDescent="0.25">
      <c r="A24" s="28" t="s">
        <v>739</v>
      </c>
      <c r="B24" s="29" t="s">
        <v>740</v>
      </c>
      <c r="C24" s="30">
        <v>1</v>
      </c>
    </row>
    <row r="25" spans="1:3" ht="15" x14ac:dyDescent="0.25">
      <c r="A25" s="28" t="s">
        <v>741</v>
      </c>
      <c r="B25" s="29" t="s">
        <v>742</v>
      </c>
      <c r="C25" s="30">
        <v>1</v>
      </c>
    </row>
    <row r="26" spans="1:3" ht="15" x14ac:dyDescent="0.25">
      <c r="A26" s="28" t="s">
        <v>743</v>
      </c>
      <c r="B26" s="29" t="s">
        <v>744</v>
      </c>
      <c r="C26" s="30">
        <v>1</v>
      </c>
    </row>
    <row r="27" spans="1:3" ht="15" x14ac:dyDescent="0.25">
      <c r="A27" s="28" t="s">
        <v>745</v>
      </c>
      <c r="B27" s="29" t="s">
        <v>746</v>
      </c>
      <c r="C27" s="30">
        <v>1</v>
      </c>
    </row>
    <row r="28" spans="1:3" ht="15" x14ac:dyDescent="0.25">
      <c r="A28" s="28" t="s">
        <v>747</v>
      </c>
      <c r="B28" s="29" t="s">
        <v>748</v>
      </c>
      <c r="C28" s="30"/>
    </row>
    <row r="29" spans="1:3" ht="15" x14ac:dyDescent="0.25">
      <c r="A29" s="28" t="s">
        <v>749</v>
      </c>
      <c r="B29" s="29" t="s">
        <v>750</v>
      </c>
      <c r="C29" s="30"/>
    </row>
    <row r="30" spans="1:3" ht="15" x14ac:dyDescent="0.25">
      <c r="A30" s="28" t="s">
        <v>751</v>
      </c>
      <c r="B30" s="29" t="s">
        <v>752</v>
      </c>
      <c r="C30" s="30"/>
    </row>
    <row r="31" spans="1:3" ht="15" x14ac:dyDescent="0.25">
      <c r="A31" s="28" t="s">
        <v>753</v>
      </c>
      <c r="B31" s="29" t="s">
        <v>754</v>
      </c>
      <c r="C31" s="30"/>
    </row>
    <row r="32" spans="1:3" ht="15" x14ac:dyDescent="0.25">
      <c r="A32" s="28" t="s">
        <v>755</v>
      </c>
      <c r="B32" s="29" t="s">
        <v>756</v>
      </c>
      <c r="C32" s="30"/>
    </row>
    <row r="33" spans="1:3" ht="15" x14ac:dyDescent="0.25">
      <c r="A33" s="28" t="s">
        <v>757</v>
      </c>
      <c r="B33" s="29" t="s">
        <v>758</v>
      </c>
      <c r="C33" s="30"/>
    </row>
    <row r="34" spans="1:3" ht="15" x14ac:dyDescent="0.25">
      <c r="A34" s="28" t="s">
        <v>759</v>
      </c>
      <c r="B34" s="29" t="s">
        <v>760</v>
      </c>
      <c r="C34" s="30"/>
    </row>
    <row r="35" spans="1:3" ht="15" x14ac:dyDescent="0.25">
      <c r="A35" s="28" t="s">
        <v>761</v>
      </c>
      <c r="B35" s="29" t="s">
        <v>762</v>
      </c>
      <c r="C35" s="30"/>
    </row>
    <row r="36" spans="1:3" ht="15" x14ac:dyDescent="0.25">
      <c r="A36" s="28" t="s">
        <v>763</v>
      </c>
      <c r="B36" s="29" t="s">
        <v>764</v>
      </c>
      <c r="C36" s="30"/>
    </row>
  </sheetData>
  <sheetProtection selectLockedCells="1" selectUnlockedCells="1"/>
  <mergeCells count="1">
    <mergeCell ref="A1:C2"/>
  </mergeCells>
  <dataValidations count="2">
    <dataValidation type="custom" allowBlank="1" showInputMessage="1" showErrorMessage="1" promptTitle="Division Abbreviation" prompt="First letter must be M or F to for the program to compute coefficients_x000a_Then a few letters or numbers to identify the division_x000a_Example M-M1 = Men's Master 40-45" sqref="A4:A36">
      <formula1>OR(LEFT(A4,1)="M",LEFT(A4,1)="F")</formula1>
      <formula2>0</formula2>
    </dataValidation>
    <dataValidation type="list" allowBlank="1" showInputMessage="1" showErrorMessage="1" promptTitle="Determine place using" prompt="1 = Division, Wt Class &amp; total_x000a_2 = Division &amp; Total x Coef_x000a_3 = Division &amp; Total x Coef x Age Coef" sqref="C4:C36">
      <formula1>"1,2,3"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2" activeCellId="1" sqref="E22:E25 B12"/>
    </sheetView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Lift Results</vt:lpstr>
      <vt:lpstr>Age Factors</vt:lpstr>
      <vt:lpstr>Mens Wght Factor</vt:lpstr>
      <vt:lpstr>Womens Wght Factor</vt:lpstr>
      <vt:lpstr>Classes</vt:lpstr>
      <vt:lpstr>Div legend</vt:lpstr>
      <vt:lpstr>Module1</vt:lpstr>
      <vt:lpstr>Sheet1</vt:lpstr>
      <vt:lpstr>_1QUERY1_1</vt:lpstr>
      <vt:lpstr>_2QUERY1_2</vt:lpstr>
      <vt:lpstr>af</vt:lpstr>
      <vt:lpstr>cls</vt:lpstr>
      <vt:lpstr>mwf</vt:lpstr>
      <vt:lpstr>QUERY1</vt:lpstr>
      <vt:lpstr>wwf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Walker</dc:creator>
  <cp:lastModifiedBy>UP</cp:lastModifiedBy>
  <cp:lastPrinted>2016-12-21T06:34:04Z</cp:lastPrinted>
  <dcterms:created xsi:type="dcterms:W3CDTF">2015-05-21T22:51:44Z</dcterms:created>
  <dcterms:modified xsi:type="dcterms:W3CDTF">2017-06-15T21:48:12Z</dcterms:modified>
</cp:coreProperties>
</file>