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90" windowWidth="15480" windowHeight="9000" activeTab="0"/>
  </bookViews>
  <sheets>
    <sheet name="powerlifting (english)" sheetId="1" r:id="rId1"/>
  </sheets>
  <definedNames>
    <definedName name="_xlnm.Print_Area" localSheetId="0">'powerlifting (english)'!$B$340:$L$378</definedName>
  </definedNames>
  <calcPr fullCalcOnLoad="1"/>
</workbook>
</file>

<file path=xl/sharedStrings.xml><?xml version="1.0" encoding="utf-8"?>
<sst xmlns="http://schemas.openxmlformats.org/spreadsheetml/2006/main" count="1135" uniqueCount="389">
  <si>
    <t>teen 13-15</t>
  </si>
  <si>
    <t>teen 18-19</t>
  </si>
  <si>
    <t>teen 16-17</t>
  </si>
  <si>
    <t>св.140</t>
  </si>
  <si>
    <t>junior 20-23</t>
  </si>
  <si>
    <t>masters 40-44</t>
  </si>
  <si>
    <t>masters 45-49</t>
  </si>
  <si>
    <t>masters 50-54</t>
  </si>
  <si>
    <t>masters 55-59</t>
  </si>
  <si>
    <t>masters 60-64</t>
  </si>
  <si>
    <t>masters 65-69</t>
  </si>
  <si>
    <t>masters 70-74</t>
  </si>
  <si>
    <t>-</t>
  </si>
  <si>
    <t>106,15</t>
  </si>
  <si>
    <t>нк</t>
  </si>
  <si>
    <t>open</t>
  </si>
  <si>
    <t>juniors 20-23</t>
  </si>
  <si>
    <t>27.02.1981.</t>
  </si>
  <si>
    <r>
      <t xml:space="preserve">The CHAMPIONSHIP of Eurasia on </t>
    </r>
    <r>
      <rPr>
        <b/>
        <sz val="8"/>
        <color indexed="17"/>
        <rFont val="Arial Cyr"/>
        <family val="2"/>
      </rPr>
      <t>POWERLIFTING</t>
    </r>
    <r>
      <rPr>
        <sz val="8"/>
        <color indexed="17"/>
        <rFont val="Arial Cyr"/>
        <family val="2"/>
      </rPr>
      <t xml:space="preserve"> </t>
    </r>
    <r>
      <rPr>
        <b/>
        <sz val="9"/>
        <color indexed="17"/>
        <rFont val="Arial Cyr"/>
        <family val="2"/>
      </rPr>
      <t>(teenager)</t>
    </r>
    <r>
      <rPr>
        <sz val="8"/>
        <color indexed="17"/>
        <rFont val="Arial Cyr"/>
        <family val="2"/>
      </rPr>
      <t xml:space="preserve"> 2008 (31.07-03.08.2008) Chelyabinsk</t>
    </r>
  </si>
  <si>
    <t>surname and name</t>
  </si>
  <si>
    <t>sity</t>
  </si>
  <si>
    <t>cat.</t>
  </si>
  <si>
    <t>body weight</t>
  </si>
  <si>
    <t>benchpress</t>
  </si>
  <si>
    <t>dead lift</t>
  </si>
  <si>
    <t>p</t>
  </si>
  <si>
    <t>birthday</t>
  </si>
  <si>
    <t>squat</t>
  </si>
  <si>
    <t>total</t>
  </si>
  <si>
    <t>age category</t>
  </si>
  <si>
    <t>Konovalov Andrey</t>
  </si>
  <si>
    <t>Chesnokov Andrey</t>
  </si>
  <si>
    <t>Paley Andrey</t>
  </si>
  <si>
    <t>Tachanov Andrey</t>
  </si>
  <si>
    <t>Govoryxa Andrey</t>
  </si>
  <si>
    <t>Barnikov Andrey</t>
  </si>
  <si>
    <t>Galimshin Andrey</t>
  </si>
  <si>
    <t>Garenov Andrey</t>
  </si>
  <si>
    <t>Chernov Andrey</t>
  </si>
  <si>
    <t>Dobraykov Andrey</t>
  </si>
  <si>
    <t>Fadeev Andrey</t>
  </si>
  <si>
    <t>Semakin Andrey</t>
  </si>
  <si>
    <t>Strigov Sergey</t>
  </si>
  <si>
    <t>Starodybskiy Sergey</t>
  </si>
  <si>
    <t>Molchanov Sergey</t>
  </si>
  <si>
    <t>Pyzanskiy Sergey</t>
  </si>
  <si>
    <t>Chazov Sergey</t>
  </si>
  <si>
    <t>Воробьев Sergey</t>
  </si>
  <si>
    <t>Konovalov Sergey</t>
  </si>
  <si>
    <t>Menshikov Sergey</t>
  </si>
  <si>
    <t>Barinov Sergey</t>
  </si>
  <si>
    <t>Blinov Sergey</t>
  </si>
  <si>
    <t>Stepanov Denis</t>
  </si>
  <si>
    <t>Nedoshivin Denis</t>
  </si>
  <si>
    <t>Semenov Denis</t>
  </si>
  <si>
    <t>Chernishev Denis</t>
  </si>
  <si>
    <t>Vildanov Denis</t>
  </si>
  <si>
    <t>Plotnikov Denis</t>
  </si>
  <si>
    <t>Kostilev Aleksey</t>
  </si>
  <si>
    <t>Gnevishev Aleksey</t>
  </si>
  <si>
    <t>Sedelkin Aleksey</t>
  </si>
  <si>
    <t>Kozlov Aleksey</t>
  </si>
  <si>
    <t>Safonov Aleksey</t>
  </si>
  <si>
    <t>Rodin Andrey</t>
  </si>
  <si>
    <t xml:space="preserve">Tomilov Aleksandr </t>
  </si>
  <si>
    <t>Ogorodov Dmitriy</t>
  </si>
  <si>
    <t>Titov Sergey</t>
  </si>
  <si>
    <t>Malakichev Leonid</t>
  </si>
  <si>
    <t>Panaskin Aleksandr</t>
  </si>
  <si>
    <t>Panferov Evgeniy</t>
  </si>
  <si>
    <t>Sokolov Anton</t>
  </si>
  <si>
    <t>Lazarevskiy Anton</t>
  </si>
  <si>
    <t>Zorkin Ryslan</t>
  </si>
  <si>
    <t>Mixin Vitaliy</t>
  </si>
  <si>
    <t>Nazarov Ilya</t>
  </si>
  <si>
    <r>
      <t xml:space="preserve">The CHAMPIONSHIP of Eurasia on </t>
    </r>
    <r>
      <rPr>
        <b/>
        <sz val="8"/>
        <color indexed="17"/>
        <rFont val="Arial Cyr"/>
        <family val="2"/>
      </rPr>
      <t>POWERLIFTING</t>
    </r>
    <r>
      <rPr>
        <sz val="8"/>
        <color indexed="17"/>
        <rFont val="Arial Cyr"/>
        <family val="2"/>
      </rPr>
      <t xml:space="preserve"> </t>
    </r>
    <r>
      <rPr>
        <b/>
        <sz val="9"/>
        <color indexed="17"/>
        <rFont val="Arial Cyr"/>
        <family val="2"/>
      </rPr>
      <t>(masters)</t>
    </r>
    <r>
      <rPr>
        <sz val="8"/>
        <color indexed="17"/>
        <rFont val="Arial Cyr"/>
        <family val="2"/>
      </rPr>
      <t xml:space="preserve"> 2008 (31.07-03.08.2008) Chelyabinsk</t>
    </r>
  </si>
  <si>
    <t>Dambinov Aleksandr</t>
  </si>
  <si>
    <t>Bichkov Sergey</t>
  </si>
  <si>
    <t>Chistyakov Anatoliy</t>
  </si>
  <si>
    <t>Kiselev Yuriy</t>
  </si>
  <si>
    <t>The main judge of competitions                                                              V.Y.Chadkov</t>
  </si>
  <si>
    <t>Irkibaev Varis</t>
  </si>
  <si>
    <t>Pereladov Gennadiy</t>
  </si>
  <si>
    <t>Konshin Mikhail</t>
  </si>
  <si>
    <t>Alekseev Yuriy</t>
  </si>
  <si>
    <t>Piskalov Vyacheslav</t>
  </si>
  <si>
    <t>Leonyuk Vitaliy</t>
  </si>
  <si>
    <t>Larin Vladimir</t>
  </si>
  <si>
    <t>Filatov Aleksandr</t>
  </si>
  <si>
    <t>Levchenko Mikhail</t>
  </si>
  <si>
    <t>Prilipa Viktor</t>
  </si>
  <si>
    <t>Potapov Vladimir</t>
  </si>
  <si>
    <t>Podryadov Aleksandr</t>
  </si>
  <si>
    <t>Chertyshkin Dmitriy</t>
  </si>
  <si>
    <t>Lichagin Dmitriy</t>
  </si>
  <si>
    <t>Savchenko Dmitriy</t>
  </si>
  <si>
    <t>Shishkin Dmitriy</t>
  </si>
  <si>
    <t>Tambovtsev Dmitriy</t>
  </si>
  <si>
    <t>Gorbachev Dmitriy</t>
  </si>
  <si>
    <t>Otinov Dmitriy</t>
  </si>
  <si>
    <t>Kabanov Yevgeniy</t>
  </si>
  <si>
    <t>Shmelev Yevgeniy</t>
  </si>
  <si>
    <t>Gavrilov Yevgeniy</t>
  </si>
  <si>
    <t>Panferov Yevgeniy</t>
  </si>
  <si>
    <t>Formin Yevgeniy</t>
  </si>
  <si>
    <t>Maksimov Vladimir</t>
  </si>
  <si>
    <t>Brilin Mikhail</t>
  </si>
  <si>
    <t>Yshakov Mikhail</t>
  </si>
  <si>
    <t>Vanin Maxim</t>
  </si>
  <si>
    <t>Karkavin Maxim</t>
  </si>
  <si>
    <t>Nekrasov Artem</t>
  </si>
  <si>
    <t>Feofilov Artem</t>
  </si>
  <si>
    <t>Adrianov Aleksandr</t>
  </si>
  <si>
    <t>Zapilikhin Andrey</t>
  </si>
  <si>
    <t>Shadrin Vyacheslav</t>
  </si>
  <si>
    <t>Ladeyshikov Vladimir</t>
  </si>
  <si>
    <t>Tsigankov Aleksandr</t>
  </si>
  <si>
    <r>
      <t xml:space="preserve">The CHAMPIONSHIP of Eurasia on </t>
    </r>
    <r>
      <rPr>
        <b/>
        <sz val="8"/>
        <color indexed="17"/>
        <rFont val="Arial Cyr"/>
        <family val="2"/>
      </rPr>
      <t>POWERLIFTING</t>
    </r>
    <r>
      <rPr>
        <sz val="8"/>
        <color indexed="17"/>
        <rFont val="Arial Cyr"/>
        <family val="2"/>
      </rPr>
      <t xml:space="preserve"> </t>
    </r>
    <r>
      <rPr>
        <b/>
        <sz val="9"/>
        <color indexed="17"/>
        <rFont val="Arial Cyr"/>
        <family val="2"/>
      </rPr>
      <t>(juniors)</t>
    </r>
    <r>
      <rPr>
        <sz val="8"/>
        <color indexed="17"/>
        <rFont val="Arial Cyr"/>
        <family val="2"/>
      </rPr>
      <t xml:space="preserve"> 2008 (31.07-03.08.2008) Chelyabinsk</t>
    </r>
  </si>
  <si>
    <t>Semenov Viktor</t>
  </si>
  <si>
    <t>Petyanov Vladimir</t>
  </si>
  <si>
    <t>Gorlov Ilya</t>
  </si>
  <si>
    <t>Kokorev Ilya</t>
  </si>
  <si>
    <t>Grad Vladimir</t>
  </si>
  <si>
    <t>Porokhin Mikhail</t>
  </si>
  <si>
    <t>Lebedev Aleksandr</t>
  </si>
  <si>
    <t>Kharlamov Sergey</t>
  </si>
  <si>
    <t>Kiselev Vladimir</t>
  </si>
  <si>
    <t>Blinkov Vladimir</t>
  </si>
  <si>
    <t>Koykov Yegor</t>
  </si>
  <si>
    <t>Petyanov German</t>
  </si>
  <si>
    <t>Sargsyan Vigen</t>
  </si>
  <si>
    <t>Klintsov Vitaliy</t>
  </si>
  <si>
    <t>Mikhin Vitaliy</t>
  </si>
  <si>
    <t>Vokarev Viktor</t>
  </si>
  <si>
    <t>Naydenov Viktor</t>
  </si>
  <si>
    <t>Gridnev Ilya</t>
  </si>
  <si>
    <t>Maltsev Konstantin</t>
  </si>
  <si>
    <t>Bayandin Konstantin</t>
  </si>
  <si>
    <t>Otavin Konstantin</t>
  </si>
  <si>
    <t>Tolkachev Konstantin</t>
  </si>
  <si>
    <t>Markov Yaroslav</t>
  </si>
  <si>
    <t>Khapov Valeriy</t>
  </si>
  <si>
    <t>Novikov Stepan</t>
  </si>
  <si>
    <t>Liberman Anton</t>
  </si>
  <si>
    <t>Mordvinov Stanislav</t>
  </si>
  <si>
    <t>Bratanov Vadim</t>
  </si>
  <si>
    <t>Sarychev Kirill</t>
  </si>
  <si>
    <t>Karpov Yuri</t>
  </si>
  <si>
    <t>Pokhvashev Yuri</t>
  </si>
  <si>
    <t>Korikov Yuri</t>
  </si>
  <si>
    <t>Alekseev Yuri</t>
  </si>
  <si>
    <t>Kiselev Yuri</t>
  </si>
  <si>
    <t>Lopatskiy Georgiy</t>
  </si>
  <si>
    <t>Sychev Aleksandr</t>
  </si>
  <si>
    <t>Yagovkin Pavel</t>
  </si>
  <si>
    <t>Zemerov Aleksandr</t>
  </si>
  <si>
    <t>Pozdnyakov Viktor</t>
  </si>
  <si>
    <t>Akhmetov Ryslan</t>
  </si>
  <si>
    <t>Novolokov Valeriy</t>
  </si>
  <si>
    <t>Ponomarev Aleksandr</t>
  </si>
  <si>
    <t>Zyablikov Ivan</t>
  </si>
  <si>
    <t>Tsoriev Eldar</t>
  </si>
  <si>
    <t>Soloboev Vladimir</t>
  </si>
  <si>
    <t>Malyshev Vladimir</t>
  </si>
  <si>
    <t>Podelko Igor</t>
  </si>
  <si>
    <t>Dyachenko Igor</t>
  </si>
  <si>
    <t>Shisterov Vyacheslav</t>
  </si>
  <si>
    <t>Kvasnikov Aleksandr</t>
  </si>
  <si>
    <t>Akhmedov Timyr</t>
  </si>
  <si>
    <t>Rossomagin Ivan</t>
  </si>
  <si>
    <t>Mamedov Emin</t>
  </si>
  <si>
    <t>Poryadin Ivan</t>
  </si>
  <si>
    <t>Karasov Vladimir</t>
  </si>
  <si>
    <t>Kamnev Daniil</t>
  </si>
  <si>
    <t>Dimitryuk Stanislav</t>
  </si>
  <si>
    <t>Zyryanov Aleksandr</t>
  </si>
  <si>
    <t>Fil Vladimir</t>
  </si>
  <si>
    <t>Bagaev Georgiy</t>
  </si>
  <si>
    <t>Davydov Eduard</t>
  </si>
  <si>
    <t>Kabirov Rinat</t>
  </si>
  <si>
    <t>Maksimov Eduard</t>
  </si>
  <si>
    <t>Chaykovskiy Vyacheslav</t>
  </si>
  <si>
    <t>Khakimaynov Ryslan</t>
  </si>
  <si>
    <t>Savosin Aleksey</t>
  </si>
  <si>
    <t>Tsetsylin Pavel</t>
  </si>
  <si>
    <t>Metelev Aleksandr</t>
  </si>
  <si>
    <t>Paderin Oleg</t>
  </si>
  <si>
    <t>Novinskiy Aleksandr</t>
  </si>
  <si>
    <t>Mikheev Nikolay</t>
  </si>
  <si>
    <t>Medvedev Aleksandr</t>
  </si>
  <si>
    <t>Nikitin Aleksandr</t>
  </si>
  <si>
    <t>Sharonov Maksim</t>
  </si>
  <si>
    <t>Shpringer Eduard</t>
  </si>
  <si>
    <t>Sokolov Yuri</t>
  </si>
  <si>
    <t>Zlobin Yevgeniy</t>
  </si>
  <si>
    <t>Nekipelov Aleksandr</t>
  </si>
  <si>
    <t>Savin Vladimir</t>
  </si>
  <si>
    <t>Zaytsev Aleksandr</t>
  </si>
  <si>
    <t>Zavyalov Aleksandr</t>
  </si>
  <si>
    <t>Baykin Vitaliy</t>
  </si>
  <si>
    <t>Melnikov Valeriy</t>
  </si>
  <si>
    <t>Petryakov Yuri</t>
  </si>
  <si>
    <t>Krymski  Dmitriy</t>
  </si>
  <si>
    <t>Devyatkin  Dmitriy</t>
  </si>
  <si>
    <t>Fedotov Anatoliy</t>
  </si>
  <si>
    <t>Maslov Nikolay</t>
  </si>
  <si>
    <t>Novikov Vyacheslav</t>
  </si>
  <si>
    <t>Shirinkin Aleksandr</t>
  </si>
  <si>
    <t>Romanov Aleksandr</t>
  </si>
  <si>
    <t>Zverev Andrey</t>
  </si>
  <si>
    <t>Grigoryev Vladimir</t>
  </si>
  <si>
    <t>Zeynalov Rafik</t>
  </si>
  <si>
    <r>
      <t xml:space="preserve">The CHAMPIONSHIP of Eurasia on </t>
    </r>
    <r>
      <rPr>
        <b/>
        <sz val="8"/>
        <color indexed="17"/>
        <rFont val="Arial Cyr"/>
        <family val="2"/>
      </rPr>
      <t>POWERLIFTING</t>
    </r>
    <r>
      <rPr>
        <sz val="8"/>
        <color indexed="17"/>
        <rFont val="Arial Cyr"/>
        <family val="2"/>
      </rPr>
      <t xml:space="preserve"> </t>
    </r>
    <r>
      <rPr>
        <b/>
        <sz val="9"/>
        <color indexed="17"/>
        <rFont val="Arial Cyr"/>
        <family val="2"/>
      </rPr>
      <t>(women)</t>
    </r>
    <r>
      <rPr>
        <sz val="8"/>
        <color indexed="17"/>
        <rFont val="Arial Cyr"/>
        <family val="2"/>
      </rPr>
      <t xml:space="preserve"> 2008 (31.07-03.08.2008) Chelyabinsk</t>
    </r>
  </si>
  <si>
    <r>
      <t xml:space="preserve">The CHAMPIONSHIP of Eurasia on </t>
    </r>
    <r>
      <rPr>
        <b/>
        <sz val="8"/>
        <color indexed="17"/>
        <rFont val="Arial Cyr"/>
        <family val="2"/>
      </rPr>
      <t>POWERLIFTING</t>
    </r>
    <r>
      <rPr>
        <sz val="8"/>
        <color indexed="17"/>
        <rFont val="Arial Cyr"/>
        <family val="2"/>
      </rPr>
      <t xml:space="preserve"> </t>
    </r>
    <r>
      <rPr>
        <b/>
        <sz val="9"/>
        <color indexed="17"/>
        <rFont val="Arial Cyr"/>
        <family val="2"/>
      </rPr>
      <t>(men open)</t>
    </r>
    <r>
      <rPr>
        <sz val="8"/>
        <color indexed="17"/>
        <rFont val="Arial Cyr"/>
        <family val="2"/>
      </rPr>
      <t xml:space="preserve"> 2008 (31.07-03.08.2008) Chelyabinsk</t>
    </r>
  </si>
  <si>
    <t>Lisenkov Vasiliy</t>
  </si>
  <si>
    <r>
      <t xml:space="preserve">The CHAMPIONSHIP of Eurasia on </t>
    </r>
    <r>
      <rPr>
        <b/>
        <sz val="8"/>
        <color indexed="17"/>
        <rFont val="Arial Cyr"/>
        <family val="2"/>
      </rPr>
      <t>BENCHPRESS</t>
    </r>
    <r>
      <rPr>
        <sz val="8"/>
        <color indexed="17"/>
        <rFont val="Arial Cyr"/>
        <family val="2"/>
      </rPr>
      <t xml:space="preserve"> </t>
    </r>
    <r>
      <rPr>
        <b/>
        <sz val="9"/>
        <color indexed="17"/>
        <rFont val="Arial Cyr"/>
        <family val="2"/>
      </rPr>
      <t>(teenager)</t>
    </r>
    <r>
      <rPr>
        <sz val="8"/>
        <color indexed="17"/>
        <rFont val="Arial Cyr"/>
        <family val="2"/>
      </rPr>
      <t xml:space="preserve"> 2008 (31.07-03.08.2008) Chelyabinsk</t>
    </r>
  </si>
  <si>
    <t>Paley Semen</t>
  </si>
  <si>
    <r>
      <t xml:space="preserve">The CHAMPIONSHIP of Eurasia on </t>
    </r>
    <r>
      <rPr>
        <b/>
        <sz val="8"/>
        <color indexed="17"/>
        <rFont val="Arial Cyr"/>
        <family val="2"/>
      </rPr>
      <t>BENCHPRESS</t>
    </r>
    <r>
      <rPr>
        <sz val="8"/>
        <color indexed="17"/>
        <rFont val="Arial Cyr"/>
        <family val="2"/>
      </rPr>
      <t xml:space="preserve"> </t>
    </r>
    <r>
      <rPr>
        <b/>
        <sz val="9"/>
        <color indexed="17"/>
        <rFont val="Arial Cyr"/>
        <family val="2"/>
      </rPr>
      <t>(masters)</t>
    </r>
    <r>
      <rPr>
        <sz val="8"/>
        <color indexed="17"/>
        <rFont val="Arial Cyr"/>
        <family val="2"/>
      </rPr>
      <t xml:space="preserve"> 2008 (31.07-03.08.2008) Chelyabinsk</t>
    </r>
  </si>
  <si>
    <t>Korolchenko Vladimir</t>
  </si>
  <si>
    <t>Zhernovnikov Boris</t>
  </si>
  <si>
    <t>Mertsalov Vasiliy</t>
  </si>
  <si>
    <t>Bolshov Vladimir</t>
  </si>
  <si>
    <t>Tretyakov Aleksandr</t>
  </si>
  <si>
    <t>Bobrov Konstantin</t>
  </si>
  <si>
    <r>
      <t xml:space="preserve">The CHAMPIONSHIP of Eurasia on </t>
    </r>
    <r>
      <rPr>
        <b/>
        <sz val="8"/>
        <color indexed="17"/>
        <rFont val="Arial Cyr"/>
        <family val="2"/>
      </rPr>
      <t>BENCHPRESS</t>
    </r>
    <r>
      <rPr>
        <sz val="8"/>
        <color indexed="17"/>
        <rFont val="Arial Cyr"/>
        <family val="2"/>
      </rPr>
      <t xml:space="preserve"> </t>
    </r>
    <r>
      <rPr>
        <b/>
        <sz val="9"/>
        <color indexed="17"/>
        <rFont val="Arial Cyr"/>
        <family val="2"/>
      </rPr>
      <t xml:space="preserve"> (juniors)</t>
    </r>
    <r>
      <rPr>
        <sz val="8"/>
        <color indexed="17"/>
        <rFont val="Arial Cyr"/>
        <family val="2"/>
      </rPr>
      <t xml:space="preserve"> 2008 (31.07-03.08.2008) Chelyabinsk</t>
    </r>
  </si>
  <si>
    <r>
      <t xml:space="preserve">The CHAMPIONSHIP of Eurasia on </t>
    </r>
    <r>
      <rPr>
        <b/>
        <sz val="8"/>
        <color indexed="17"/>
        <rFont val="Arial Cyr"/>
        <family val="2"/>
      </rPr>
      <t>BENCHPRESS</t>
    </r>
    <r>
      <rPr>
        <sz val="8"/>
        <color indexed="17"/>
        <rFont val="Arial Cyr"/>
        <family val="2"/>
      </rPr>
      <t xml:space="preserve"> </t>
    </r>
    <r>
      <rPr>
        <b/>
        <sz val="9"/>
        <color indexed="17"/>
        <rFont val="Arial Cyr"/>
        <family val="2"/>
      </rPr>
      <t xml:space="preserve"> (women)</t>
    </r>
    <r>
      <rPr>
        <sz val="8"/>
        <color indexed="17"/>
        <rFont val="Arial Cyr"/>
        <family val="2"/>
      </rPr>
      <t xml:space="preserve"> 2008 (31.07-03.08.2008) Chelyabinsk</t>
    </r>
  </si>
  <si>
    <r>
      <t xml:space="preserve">The CHAMPIONSHIP of Eurasia on </t>
    </r>
    <r>
      <rPr>
        <b/>
        <sz val="8"/>
        <color indexed="17"/>
        <rFont val="Arial Cyr"/>
        <family val="2"/>
      </rPr>
      <t>BENCHPRESS</t>
    </r>
    <r>
      <rPr>
        <sz val="8"/>
        <color indexed="17"/>
        <rFont val="Arial Cyr"/>
        <family val="2"/>
      </rPr>
      <t xml:space="preserve"> </t>
    </r>
    <r>
      <rPr>
        <b/>
        <sz val="9"/>
        <color indexed="17"/>
        <rFont val="Arial Cyr"/>
        <family val="2"/>
      </rPr>
      <t xml:space="preserve"> (men open)</t>
    </r>
    <r>
      <rPr>
        <sz val="8"/>
        <color indexed="17"/>
        <rFont val="Arial Cyr"/>
        <family val="2"/>
      </rPr>
      <t xml:space="preserve"> 2008 (31.07-03.08.2008) Chelyabinsk</t>
    </r>
  </si>
  <si>
    <t>Belykh Andrey</t>
  </si>
  <si>
    <t>Osintsev Aleksandr</t>
  </si>
  <si>
    <t>Garzha Leonid</t>
  </si>
  <si>
    <t>Omelkov Vladimir</t>
  </si>
  <si>
    <t>Chelyabinsk</t>
  </si>
  <si>
    <t>Samara</t>
  </si>
  <si>
    <t>Omsk</t>
  </si>
  <si>
    <t>Lesnoy</t>
  </si>
  <si>
    <t>Novosibirsk</t>
  </si>
  <si>
    <t>Togliatti</t>
  </si>
  <si>
    <t>Magnitogorsk</t>
  </si>
  <si>
    <t>Gybakha</t>
  </si>
  <si>
    <t>Tyumen</t>
  </si>
  <si>
    <t>Zvenigorod</t>
  </si>
  <si>
    <t>Pygachev</t>
  </si>
  <si>
    <t>Yekaterinbyrg</t>
  </si>
  <si>
    <t>Bryansk</t>
  </si>
  <si>
    <t>Orsk</t>
  </si>
  <si>
    <t>Saratov</t>
  </si>
  <si>
    <t>Elista</t>
  </si>
  <si>
    <t>Aldan</t>
  </si>
  <si>
    <t>Mikhaylovsk</t>
  </si>
  <si>
    <t>Barnayl</t>
  </si>
  <si>
    <t>Kemerovo</t>
  </si>
  <si>
    <t>Balakhna</t>
  </si>
  <si>
    <t>Noyabrsk</t>
  </si>
  <si>
    <t>Moscow</t>
  </si>
  <si>
    <t>Korkino</t>
  </si>
  <si>
    <t>Vologda</t>
  </si>
  <si>
    <t>Minsk</t>
  </si>
  <si>
    <t>Yaroslavl</t>
  </si>
  <si>
    <t>Taganrog</t>
  </si>
  <si>
    <t>Perm</t>
  </si>
  <si>
    <t>Kirov</t>
  </si>
  <si>
    <t>Lysva</t>
  </si>
  <si>
    <t>Zimovniki</t>
  </si>
  <si>
    <t>Kamensk-yuraskiy</t>
  </si>
  <si>
    <t>Mezhdyrechensk</t>
  </si>
  <si>
    <t>Vladivostok</t>
  </si>
  <si>
    <t>Moskow</t>
  </si>
  <si>
    <t>Nytva</t>
  </si>
  <si>
    <t>Cherepoves</t>
  </si>
  <si>
    <t>Vyborg</t>
  </si>
  <si>
    <t>Voronezh</t>
  </si>
  <si>
    <t>Trekhgornyi</t>
  </si>
  <si>
    <t>Kirovgrad</t>
  </si>
  <si>
    <t>Lebyazhye</t>
  </si>
  <si>
    <t>Ramensk</t>
  </si>
  <si>
    <t>Tomsk</t>
  </si>
  <si>
    <t>Varna</t>
  </si>
  <si>
    <t>Ramenskoe</t>
  </si>
  <si>
    <t>Mezhgorye</t>
  </si>
  <si>
    <t>Nizhniy Novgorod</t>
  </si>
  <si>
    <t>Antipova Agnessa</t>
  </si>
  <si>
    <t>Narenkova Yevgeniya</t>
  </si>
  <si>
    <t>Solodilova Svetlana</t>
  </si>
  <si>
    <t>Mesilova Natalya</t>
  </si>
  <si>
    <t>Isakova Alina</t>
  </si>
  <si>
    <t>Starygina Natalya</t>
  </si>
  <si>
    <t>Isaeva Darya</t>
  </si>
  <si>
    <t>Stepanovich Galina</t>
  </si>
  <si>
    <t>Podelko Alena</t>
  </si>
  <si>
    <t>Lovsova Natalya</t>
  </si>
  <si>
    <t>Sherbakova Mariya</t>
  </si>
  <si>
    <t>Gileva Marina</t>
  </si>
  <si>
    <t>Skopina Alisa</t>
  </si>
  <si>
    <t>Slepneva Anfisa</t>
  </si>
  <si>
    <t>Tokareva Yelena</t>
  </si>
  <si>
    <t>Medvedeva Yuliya</t>
  </si>
  <si>
    <t>Ystyuzhaninova Yekaterina</t>
  </si>
  <si>
    <t>Pilipishko Irina</t>
  </si>
  <si>
    <t>Sinacheva Svetlana</t>
  </si>
  <si>
    <t>Shabanova Nadezhda</t>
  </si>
  <si>
    <t>Bako Natalya</t>
  </si>
  <si>
    <t>Konyaeva Oksana</t>
  </si>
  <si>
    <t>Nechaeva Yekaterina</t>
  </si>
  <si>
    <t>Buligina Kseniya</t>
  </si>
  <si>
    <t>Gass Margarita</t>
  </si>
  <si>
    <t>Solonnikova Yelena</t>
  </si>
  <si>
    <t xml:space="preserve">Dubrovina Yuliya </t>
  </si>
  <si>
    <t>Zotova Marina</t>
  </si>
  <si>
    <t>Khabibullina Rimma</t>
  </si>
  <si>
    <t>Sborovskaya Natalya</t>
  </si>
  <si>
    <t>Ladygina Anastasiya</t>
  </si>
  <si>
    <t>Petrovich Irina</t>
  </si>
  <si>
    <t>Povoloskaya Yelena</t>
  </si>
  <si>
    <t>Shabaeva Marina</t>
  </si>
  <si>
    <t>Goryunova Anna</t>
  </si>
  <si>
    <t>Dokuchaeva Lyudmila</t>
  </si>
  <si>
    <t>Chusovoy</t>
  </si>
  <si>
    <t>Leninsk-Kuzneskiy</t>
  </si>
  <si>
    <t>Barnaul</t>
  </si>
  <si>
    <t>Ladyzhnikov Sergey</t>
  </si>
  <si>
    <t>Shukhalov Maxim</t>
  </si>
  <si>
    <t>Fayzullin Vener</t>
  </si>
  <si>
    <t>Lychagin Dmitriy</t>
  </si>
  <si>
    <t>Gorkovchuk Roman</t>
  </si>
  <si>
    <t>Yefremov Pavel</t>
  </si>
  <si>
    <t>Kungur</t>
  </si>
  <si>
    <t>Kurgan</t>
  </si>
  <si>
    <t>Yekaterinburg</t>
  </si>
  <si>
    <t>Kaluga</t>
  </si>
  <si>
    <t>Zhigulovsk</t>
  </si>
  <si>
    <t>Fedulov Aleksandr</t>
  </si>
  <si>
    <t>Khudoleev Evgeniy</t>
  </si>
  <si>
    <t>Nugumanov Valeriy</t>
  </si>
  <si>
    <t>Chertushkin Dmitriy</t>
  </si>
  <si>
    <t>Korniyets Vladimir</t>
  </si>
  <si>
    <t>Kolupaev Aleksandr</t>
  </si>
  <si>
    <t>Gubakha</t>
  </si>
  <si>
    <t>Yuzhnouralsk</t>
  </si>
  <si>
    <t>Musaev Dzhabrail</t>
  </si>
  <si>
    <t>Dudines Andrey</t>
  </si>
  <si>
    <t>Abakumov Stanislav</t>
  </si>
  <si>
    <t>Suvorov Andrey</t>
  </si>
  <si>
    <t>Abdullaev Rovshan</t>
  </si>
  <si>
    <t>Suslin Andrey</t>
  </si>
  <si>
    <t>Logunov Artem</t>
  </si>
  <si>
    <t>Pugachev</t>
  </si>
  <si>
    <t>Ulan-Ude</t>
  </si>
  <si>
    <t>Glazunov Anatoliy</t>
  </si>
  <si>
    <t>Butakov Dmitriy</t>
  </si>
  <si>
    <t>Lunin Anton</t>
  </si>
  <si>
    <t>Piskunov Maxim</t>
  </si>
  <si>
    <t>Kuznesov Sergey</t>
  </si>
  <si>
    <t>Glazunov Mikhail</t>
  </si>
  <si>
    <t>Rudenko Aleksey</t>
  </si>
  <si>
    <t>Yeskov Vyacheslav</t>
  </si>
  <si>
    <t>Reutova  Nadezhda</t>
  </si>
  <si>
    <t>Nguen Ilya</t>
  </si>
  <si>
    <t>Muratov Pavel</t>
  </si>
  <si>
    <t>Zlatoust</t>
  </si>
  <si>
    <t>Kirgizmiyaki</t>
  </si>
  <si>
    <t>Sredneuralsk</t>
  </si>
  <si>
    <t>Pervouralsk</t>
  </si>
  <si>
    <t>Glazunov Valeriy</t>
  </si>
  <si>
    <t>Yakushov Vyacheslav</t>
  </si>
  <si>
    <t>Kopchuk Vladimir</t>
  </si>
  <si>
    <t>Khudoleev Yevgeniy</t>
  </si>
  <si>
    <t>Pavlyuk Danil</t>
  </si>
  <si>
    <t>Pavlyuk Yegor</t>
  </si>
  <si>
    <t>Guz Andrey</t>
  </si>
  <si>
    <t>Dubrovin Nikita</t>
  </si>
  <si>
    <t>Krupnov Valentin</t>
  </si>
  <si>
    <t>Kamensk-uralskiy</t>
  </si>
  <si>
    <t>Surkov Vladimir</t>
  </si>
  <si>
    <t>Kurpishev Ivan</t>
  </si>
  <si>
    <t>Starodubskiy Sergey</t>
  </si>
  <si>
    <t>Sheluhin Dmitriy</t>
  </si>
  <si>
    <t>Kapusta Sergey</t>
  </si>
  <si>
    <t>Matsur Vasiliy</t>
  </si>
  <si>
    <t>Gulyaev Yevgeniy</t>
  </si>
  <si>
    <t>Uskov Yevgeniy</t>
  </si>
  <si>
    <t>Merkulov Aleksey</t>
  </si>
  <si>
    <t>Dubrovin Vitaliy</t>
  </si>
  <si>
    <t>Polosukhin Mikhail</t>
  </si>
  <si>
    <t>Zubkov Sergey</t>
  </si>
  <si>
    <t>Marchuk Andrey</t>
  </si>
  <si>
    <t>Rusakov Yevgeniy</t>
  </si>
  <si>
    <t>Petukhov Vitaliy</t>
  </si>
  <si>
    <t>Turaeva Anna</t>
  </si>
  <si>
    <t>Tuapse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</si>
</sst>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_ ;[Red]\-0.0\ "/>
    <numFmt numFmtId="174" formatCode="0.000"/>
    <numFmt numFmtId="175" formatCode="0.00_ ;[Red]\-0.00\ "/>
  </numFmts>
  <fonts count="7">
    <font>
      <sz val="10"/>
      <name val="Arial Cyr"/>
      <family val="0"/>
    </font>
    <font>
      <sz val="8"/>
      <color indexed="17"/>
      <name val="Arial Cyr"/>
      <family val="2"/>
    </font>
    <font>
      <b/>
      <i/>
      <sz val="8"/>
      <color indexed="17"/>
      <name val="Arial Cyr"/>
      <family val="2"/>
    </font>
    <font>
      <b/>
      <sz val="8"/>
      <color indexed="17"/>
      <name val="Arial Cyr"/>
      <family val="2"/>
    </font>
    <font>
      <b/>
      <sz val="9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17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3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8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5.875" style="32" bestFit="1" customWidth="1"/>
    <col min="3" max="3" width="2.75390625" style="1" bestFit="1" customWidth="1"/>
    <col min="4" max="4" width="20.375" style="1" bestFit="1" customWidth="1"/>
    <col min="5" max="5" width="9.125" style="1" bestFit="1" customWidth="1"/>
    <col min="6" max="6" width="16.75390625" style="1" bestFit="1" customWidth="1"/>
    <col min="7" max="7" width="6.375" style="1" customWidth="1"/>
    <col min="8" max="8" width="11.00390625" style="1" bestFit="1" customWidth="1"/>
    <col min="9" max="11" width="6.75390625" style="1" bestFit="1" customWidth="1"/>
    <col min="12" max="12" width="6.125" style="1" bestFit="1" customWidth="1"/>
    <col min="13" max="17" width="6.375" style="1" bestFit="1" customWidth="1"/>
    <col min="18" max="18" width="6.75390625" style="1" bestFit="1" customWidth="1"/>
    <col min="19" max="16384" width="9.125" style="1" customWidth="1"/>
  </cols>
  <sheetData>
    <row r="1" spans="2:18" ht="12">
      <c r="B1" s="52" t="s">
        <v>18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18" ht="12.75" customHeight="1">
      <c r="B2" s="53" t="s">
        <v>21</v>
      </c>
      <c r="C2" s="53" t="s">
        <v>25</v>
      </c>
      <c r="D2" s="53" t="s">
        <v>19</v>
      </c>
      <c r="E2" s="53" t="s">
        <v>26</v>
      </c>
      <c r="F2" s="53" t="s">
        <v>20</v>
      </c>
      <c r="G2" s="54" t="s">
        <v>22</v>
      </c>
      <c r="H2" s="53" t="s">
        <v>29</v>
      </c>
      <c r="I2" s="56" t="s">
        <v>27</v>
      </c>
      <c r="J2" s="56"/>
      <c r="K2" s="56"/>
      <c r="L2" s="53" t="s">
        <v>23</v>
      </c>
      <c r="M2" s="53"/>
      <c r="N2" s="53"/>
      <c r="O2" s="53" t="s">
        <v>24</v>
      </c>
      <c r="P2" s="53"/>
      <c r="Q2" s="53"/>
      <c r="R2" s="53" t="s">
        <v>28</v>
      </c>
    </row>
    <row r="3" spans="2:18" ht="12.75" customHeight="1">
      <c r="B3" s="53"/>
      <c r="C3" s="53"/>
      <c r="D3" s="53"/>
      <c r="E3" s="53"/>
      <c r="F3" s="53"/>
      <c r="G3" s="55"/>
      <c r="H3" s="53"/>
      <c r="I3" s="48">
        <v>1</v>
      </c>
      <c r="J3" s="48">
        <v>2</v>
      </c>
      <c r="K3" s="48">
        <v>3</v>
      </c>
      <c r="L3" s="48">
        <v>1</v>
      </c>
      <c r="M3" s="48">
        <v>2</v>
      </c>
      <c r="N3" s="48">
        <v>3</v>
      </c>
      <c r="O3" s="48">
        <v>1</v>
      </c>
      <c r="P3" s="48">
        <v>2</v>
      </c>
      <c r="Q3" s="48">
        <v>3</v>
      </c>
      <c r="R3" s="53"/>
    </row>
    <row r="4" spans="2:18" ht="12.75" customHeight="1">
      <c r="B4" s="7">
        <v>52</v>
      </c>
      <c r="C4" s="8">
        <v>1</v>
      </c>
      <c r="D4" s="9" t="s">
        <v>73</v>
      </c>
      <c r="E4" s="10">
        <v>34314</v>
      </c>
      <c r="F4" s="46" t="s">
        <v>234</v>
      </c>
      <c r="G4" s="11">
        <v>51.4</v>
      </c>
      <c r="H4" s="9" t="s">
        <v>0</v>
      </c>
      <c r="I4" s="12">
        <v>120</v>
      </c>
      <c r="J4" s="12">
        <v>135</v>
      </c>
      <c r="K4" s="12">
        <v>-145</v>
      </c>
      <c r="L4" s="12">
        <v>70</v>
      </c>
      <c r="M4" s="12">
        <v>-75</v>
      </c>
      <c r="N4" s="12">
        <v>-75</v>
      </c>
      <c r="O4" s="12">
        <v>150</v>
      </c>
      <c r="P4" s="12">
        <v>160</v>
      </c>
      <c r="Q4" s="12">
        <v>-190</v>
      </c>
      <c r="R4" s="12">
        <f>MAX(I4:K4)+MAX(L4:N4)+MAX(O4:Q4)</f>
        <v>365</v>
      </c>
    </row>
    <row r="5" spans="2:18" ht="12.75" customHeight="1">
      <c r="B5" s="7">
        <v>52</v>
      </c>
      <c r="C5" s="8">
        <v>2</v>
      </c>
      <c r="D5" s="9" t="s">
        <v>366</v>
      </c>
      <c r="E5" s="10">
        <v>34894</v>
      </c>
      <c r="F5" s="46" t="s">
        <v>236</v>
      </c>
      <c r="G5" s="11">
        <v>50.6</v>
      </c>
      <c r="H5" s="9" t="s">
        <v>0</v>
      </c>
      <c r="I5" s="12">
        <v>-120</v>
      </c>
      <c r="J5" s="12">
        <v>120</v>
      </c>
      <c r="K5" s="12">
        <v>-130</v>
      </c>
      <c r="L5" s="12">
        <v>40</v>
      </c>
      <c r="M5" s="12">
        <v>45</v>
      </c>
      <c r="N5" s="12">
        <v>50</v>
      </c>
      <c r="O5" s="12">
        <v>105</v>
      </c>
      <c r="P5" s="12">
        <v>-115</v>
      </c>
      <c r="Q5" s="12">
        <v>-115</v>
      </c>
      <c r="R5" s="12">
        <f>MAX(I5:K5)+MAX(L5:N5)+MAX(O5:Q5)</f>
        <v>275</v>
      </c>
    </row>
    <row r="6" spans="2:18" ht="12.75" customHeight="1">
      <c r="B6" s="7">
        <v>52</v>
      </c>
      <c r="C6" s="8"/>
      <c r="D6" s="9" t="s">
        <v>100</v>
      </c>
      <c r="E6" s="10">
        <v>34288</v>
      </c>
      <c r="F6" s="46" t="s">
        <v>235</v>
      </c>
      <c r="G6" s="11">
        <v>50.4</v>
      </c>
      <c r="H6" s="9" t="s">
        <v>0</v>
      </c>
      <c r="I6" s="12">
        <v>-135</v>
      </c>
      <c r="J6" s="12">
        <v>-135</v>
      </c>
      <c r="K6" s="12">
        <v>-135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</row>
    <row r="7" spans="2:18" s="2" customFormat="1" ht="12.75" customHeight="1">
      <c r="B7" s="7"/>
      <c r="C7" s="8"/>
      <c r="D7" s="9"/>
      <c r="E7" s="10"/>
      <c r="F7" s="46"/>
      <c r="G7" s="11"/>
      <c r="H7" s="9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2:18" ht="12.75" customHeight="1">
      <c r="B8" s="7">
        <v>56</v>
      </c>
      <c r="C8" s="8">
        <v>1</v>
      </c>
      <c r="D8" s="9" t="s">
        <v>367</v>
      </c>
      <c r="E8" s="10">
        <v>33955</v>
      </c>
      <c r="F8" s="46" t="s">
        <v>236</v>
      </c>
      <c r="G8" s="11">
        <v>53.6</v>
      </c>
      <c r="H8" s="9" t="s">
        <v>0</v>
      </c>
      <c r="I8" s="12">
        <v>160</v>
      </c>
      <c r="J8" s="13">
        <v>175</v>
      </c>
      <c r="K8" s="12">
        <v>-182.5</v>
      </c>
      <c r="L8" s="12">
        <v>50</v>
      </c>
      <c r="M8" s="12">
        <v>60</v>
      </c>
      <c r="N8" s="12">
        <v>-65</v>
      </c>
      <c r="O8" s="12">
        <v>110</v>
      </c>
      <c r="P8" s="12">
        <v>-135</v>
      </c>
      <c r="Q8" s="12">
        <v>0</v>
      </c>
      <c r="R8" s="12">
        <f>MAX(I8:K8)+MAX(L8:N8)+MAX(O8:Q8)</f>
        <v>345</v>
      </c>
    </row>
    <row r="9" spans="2:18" ht="12.75" customHeight="1">
      <c r="B9" s="7">
        <v>56</v>
      </c>
      <c r="C9" s="8">
        <v>1</v>
      </c>
      <c r="D9" s="9" t="s">
        <v>72</v>
      </c>
      <c r="E9" s="10">
        <v>33178</v>
      </c>
      <c r="F9" s="46" t="s">
        <v>235</v>
      </c>
      <c r="G9" s="11">
        <v>53.4</v>
      </c>
      <c r="H9" s="9" t="s">
        <v>2</v>
      </c>
      <c r="I9" s="12">
        <v>200</v>
      </c>
      <c r="J9" s="12">
        <v>-210</v>
      </c>
      <c r="K9" s="13">
        <v>210</v>
      </c>
      <c r="L9" s="12">
        <v>90</v>
      </c>
      <c r="M9" s="12">
        <v>97.5</v>
      </c>
      <c r="N9" s="12">
        <v>100</v>
      </c>
      <c r="O9" s="12">
        <v>170</v>
      </c>
      <c r="P9" s="12">
        <v>200</v>
      </c>
      <c r="Q9" s="12">
        <v>-210</v>
      </c>
      <c r="R9" s="12">
        <f>MAX(I9:K9)+MAX(L9:N9)+MAX(O9:Q9)</f>
        <v>510</v>
      </c>
    </row>
    <row r="10" spans="2:18" s="2" customFormat="1" ht="12.75" customHeight="1">
      <c r="B10" s="7"/>
      <c r="C10" s="8"/>
      <c r="D10" s="9"/>
      <c r="E10" s="10"/>
      <c r="F10" s="46"/>
      <c r="G10" s="11"/>
      <c r="H10" s="9"/>
      <c r="I10" s="12"/>
      <c r="J10" s="12"/>
      <c r="K10" s="13"/>
      <c r="L10" s="12"/>
      <c r="M10" s="12"/>
      <c r="N10" s="12"/>
      <c r="O10" s="12"/>
      <c r="P10" s="12"/>
      <c r="Q10" s="12"/>
      <c r="R10" s="12"/>
    </row>
    <row r="11" spans="2:18" ht="12.75" customHeight="1">
      <c r="B11" s="7">
        <v>60</v>
      </c>
      <c r="C11" s="8">
        <v>1</v>
      </c>
      <c r="D11" s="9" t="s">
        <v>50</v>
      </c>
      <c r="E11" s="10">
        <v>34001</v>
      </c>
      <c r="F11" s="46" t="s">
        <v>235</v>
      </c>
      <c r="G11" s="11">
        <v>57.7</v>
      </c>
      <c r="H11" s="9" t="s">
        <v>0</v>
      </c>
      <c r="I11" s="12">
        <v>135</v>
      </c>
      <c r="J11" s="12">
        <v>-150</v>
      </c>
      <c r="K11" s="12">
        <v>-150</v>
      </c>
      <c r="L11" s="12">
        <v>65</v>
      </c>
      <c r="M11" s="12">
        <v>-75</v>
      </c>
      <c r="N11" s="12">
        <v>80</v>
      </c>
      <c r="O11" s="12">
        <v>140</v>
      </c>
      <c r="P11" s="12">
        <v>150</v>
      </c>
      <c r="Q11" s="12">
        <v>-160</v>
      </c>
      <c r="R11" s="12">
        <f>MAX(I11:K11)+MAX(L11:N11)+MAX(O11:Q11)</f>
        <v>365</v>
      </c>
    </row>
    <row r="12" spans="2:18" s="2" customFormat="1" ht="12.75" customHeight="1">
      <c r="B12" s="7"/>
      <c r="C12" s="8"/>
      <c r="D12" s="9"/>
      <c r="E12" s="10"/>
      <c r="F12" s="46"/>
      <c r="G12" s="11"/>
      <c r="H12" s="9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2:18" ht="12.75" customHeight="1">
      <c r="B13" s="7">
        <v>67.5</v>
      </c>
      <c r="C13" s="8">
        <v>1</v>
      </c>
      <c r="D13" s="9" t="s">
        <v>63</v>
      </c>
      <c r="E13" s="10">
        <v>33854</v>
      </c>
      <c r="F13" s="46" t="s">
        <v>235</v>
      </c>
      <c r="G13" s="11">
        <v>62</v>
      </c>
      <c r="H13" s="9" t="s">
        <v>0</v>
      </c>
      <c r="I13" s="12">
        <v>-155</v>
      </c>
      <c r="J13" s="12">
        <v>-155</v>
      </c>
      <c r="K13" s="14">
        <v>155</v>
      </c>
      <c r="L13" s="12">
        <v>70</v>
      </c>
      <c r="M13" s="12">
        <v>-80</v>
      </c>
      <c r="N13" s="12">
        <v>80</v>
      </c>
      <c r="O13" s="12">
        <v>140</v>
      </c>
      <c r="P13" s="12">
        <v>160</v>
      </c>
      <c r="Q13" s="12">
        <v>-175</v>
      </c>
      <c r="R13" s="12">
        <f>MAX(I13:K13)+MAX(L13:N13)+MAX(O13:Q13)</f>
        <v>395</v>
      </c>
    </row>
    <row r="14" spans="2:18" ht="12.75" customHeight="1">
      <c r="B14" s="7">
        <v>67.5</v>
      </c>
      <c r="C14" s="8"/>
      <c r="D14" s="9" t="s">
        <v>52</v>
      </c>
      <c r="E14" s="10">
        <v>33867</v>
      </c>
      <c r="F14" s="46" t="s">
        <v>336</v>
      </c>
      <c r="G14" s="11">
        <v>66.95</v>
      </c>
      <c r="H14" s="9" t="s">
        <v>0</v>
      </c>
      <c r="I14" s="12">
        <v>160</v>
      </c>
      <c r="J14" s="12">
        <v>-170</v>
      </c>
      <c r="K14" s="12">
        <v>-170</v>
      </c>
      <c r="L14" s="12">
        <v>-100</v>
      </c>
      <c r="M14" s="12">
        <v>-100</v>
      </c>
      <c r="N14" s="12">
        <v>-100</v>
      </c>
      <c r="O14" s="12">
        <v>150</v>
      </c>
      <c r="P14" s="12">
        <v>0</v>
      </c>
      <c r="Q14" s="12">
        <v>0</v>
      </c>
      <c r="R14" s="12">
        <v>0</v>
      </c>
    </row>
    <row r="15" spans="2:18" ht="12.75" customHeight="1">
      <c r="B15" s="7">
        <v>67.5</v>
      </c>
      <c r="C15" s="8">
        <v>1</v>
      </c>
      <c r="D15" s="9" t="s">
        <v>74</v>
      </c>
      <c r="E15" s="10">
        <v>33309</v>
      </c>
      <c r="F15" s="46" t="s">
        <v>234</v>
      </c>
      <c r="G15" s="11">
        <v>64.65</v>
      </c>
      <c r="H15" s="9" t="s">
        <v>2</v>
      </c>
      <c r="I15" s="12">
        <v>-160</v>
      </c>
      <c r="J15" s="12">
        <v>160</v>
      </c>
      <c r="K15" s="12">
        <v>-180</v>
      </c>
      <c r="L15" s="12">
        <v>90</v>
      </c>
      <c r="M15" s="12">
        <v>-100</v>
      </c>
      <c r="N15" s="12">
        <v>-100</v>
      </c>
      <c r="O15" s="12">
        <v>160</v>
      </c>
      <c r="P15" s="12">
        <v>-180</v>
      </c>
      <c r="Q15" s="12">
        <v>-180</v>
      </c>
      <c r="R15" s="12">
        <f>MAX(I15:K15)+MAX(L15:N15)+MAX(O15:Q15)</f>
        <v>410</v>
      </c>
    </row>
    <row r="16" spans="2:18" ht="12.75" customHeight="1">
      <c r="B16" s="7">
        <v>67.5</v>
      </c>
      <c r="C16" s="8">
        <v>1</v>
      </c>
      <c r="D16" s="9" t="s">
        <v>64</v>
      </c>
      <c r="E16" s="10">
        <v>32958</v>
      </c>
      <c r="F16" s="46" t="s">
        <v>235</v>
      </c>
      <c r="G16" s="11">
        <v>66.35</v>
      </c>
      <c r="H16" s="9" t="s">
        <v>1</v>
      </c>
      <c r="I16" s="12">
        <v>-180</v>
      </c>
      <c r="J16" s="12">
        <v>190</v>
      </c>
      <c r="K16" s="12">
        <v>210</v>
      </c>
      <c r="L16" s="12">
        <v>80</v>
      </c>
      <c r="M16" s="12">
        <v>-90</v>
      </c>
      <c r="N16" s="12">
        <v>90</v>
      </c>
      <c r="O16" s="12">
        <v>180</v>
      </c>
      <c r="P16" s="12">
        <v>205</v>
      </c>
      <c r="Q16" s="12">
        <v>215</v>
      </c>
      <c r="R16" s="12">
        <f>MAX(I16:K16)+MAX(L16:N16)+MAX(O16:Q16)</f>
        <v>515</v>
      </c>
    </row>
    <row r="17" spans="2:18" s="2" customFormat="1" ht="12.75" customHeight="1">
      <c r="B17" s="7"/>
      <c r="C17" s="8"/>
      <c r="D17" s="9"/>
      <c r="E17" s="10"/>
      <c r="F17" s="46"/>
      <c r="G17" s="11"/>
      <c r="H17" s="9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2:18" ht="12.75" customHeight="1">
      <c r="B18" s="7">
        <v>75</v>
      </c>
      <c r="C18" s="8">
        <v>1</v>
      </c>
      <c r="D18" s="9" t="s">
        <v>368</v>
      </c>
      <c r="E18" s="10">
        <v>33159</v>
      </c>
      <c r="F18" s="46" t="s">
        <v>326</v>
      </c>
      <c r="G18" s="11">
        <v>74.1</v>
      </c>
      <c r="H18" s="9" t="s">
        <v>2</v>
      </c>
      <c r="I18" s="12">
        <v>175</v>
      </c>
      <c r="J18" s="12">
        <v>185</v>
      </c>
      <c r="K18" s="12">
        <v>192.5</v>
      </c>
      <c r="L18" s="12">
        <v>140</v>
      </c>
      <c r="M18" s="12">
        <v>145</v>
      </c>
      <c r="N18" s="12">
        <v>-150</v>
      </c>
      <c r="O18" s="12">
        <v>180</v>
      </c>
      <c r="P18" s="12">
        <v>192.5</v>
      </c>
      <c r="Q18" s="12">
        <v>205</v>
      </c>
      <c r="R18" s="12">
        <f>MAX(I18:K18)+MAX(L18:N18)+MAX(O18:Q18)</f>
        <v>542.5</v>
      </c>
    </row>
    <row r="19" spans="2:18" ht="12.75" customHeight="1">
      <c r="B19" s="7">
        <v>75</v>
      </c>
      <c r="C19" s="8">
        <v>2</v>
      </c>
      <c r="D19" s="9" t="s">
        <v>340</v>
      </c>
      <c r="E19" s="10">
        <v>33107</v>
      </c>
      <c r="F19" s="46" t="s">
        <v>239</v>
      </c>
      <c r="G19" s="11">
        <v>73.2</v>
      </c>
      <c r="H19" s="9" t="s">
        <v>2</v>
      </c>
      <c r="I19" s="12">
        <v>150</v>
      </c>
      <c r="J19" s="12">
        <v>160</v>
      </c>
      <c r="K19" s="12">
        <v>170</v>
      </c>
      <c r="L19" s="12">
        <v>110</v>
      </c>
      <c r="M19" s="12">
        <v>120</v>
      </c>
      <c r="N19" s="12">
        <v>125</v>
      </c>
      <c r="O19" s="12">
        <v>170</v>
      </c>
      <c r="P19" s="12">
        <v>180</v>
      </c>
      <c r="Q19" s="12">
        <v>-190</v>
      </c>
      <c r="R19" s="12">
        <f>MAX(I19:K19)+MAX(L19:N19)+MAX(O19:Q19)</f>
        <v>475</v>
      </c>
    </row>
    <row r="20" spans="2:18" s="2" customFormat="1" ht="12.75" customHeight="1">
      <c r="B20" s="7"/>
      <c r="C20" s="8"/>
      <c r="D20" s="9"/>
      <c r="E20" s="10"/>
      <c r="F20" s="46"/>
      <c r="G20" s="11"/>
      <c r="H20" s="9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2:18" ht="12.75" customHeight="1">
      <c r="B21" s="7">
        <v>82.5</v>
      </c>
      <c r="C21" s="8">
        <v>1</v>
      </c>
      <c r="D21" s="9" t="s">
        <v>65</v>
      </c>
      <c r="E21" s="10">
        <v>33180</v>
      </c>
      <c r="F21" s="46" t="s">
        <v>336</v>
      </c>
      <c r="G21" s="11">
        <v>82.45</v>
      </c>
      <c r="H21" s="9" t="s">
        <v>2</v>
      </c>
      <c r="I21" s="12">
        <v>-240</v>
      </c>
      <c r="J21" s="12">
        <v>-240</v>
      </c>
      <c r="K21" s="12">
        <v>240</v>
      </c>
      <c r="L21" s="12">
        <v>110</v>
      </c>
      <c r="M21" s="12">
        <v>120</v>
      </c>
      <c r="N21" s="12">
        <v>125</v>
      </c>
      <c r="O21" s="12">
        <v>230</v>
      </c>
      <c r="P21" s="12">
        <v>240</v>
      </c>
      <c r="Q21" s="12">
        <v>0</v>
      </c>
      <c r="R21" s="12">
        <f aca="true" t="shared" si="0" ref="R21:R26">MAX(I21:K21)+MAX(L21:N21)+MAX(O21:Q21)</f>
        <v>605</v>
      </c>
    </row>
    <row r="22" spans="2:18" ht="12.75" customHeight="1">
      <c r="B22" s="7">
        <v>82.5</v>
      </c>
      <c r="C22" s="8">
        <v>2</v>
      </c>
      <c r="D22" s="9" t="s">
        <v>343</v>
      </c>
      <c r="E22" s="10">
        <v>33695</v>
      </c>
      <c r="F22" s="46" t="s">
        <v>232</v>
      </c>
      <c r="G22" s="11">
        <v>77.45</v>
      </c>
      <c r="H22" s="9" t="s">
        <v>2</v>
      </c>
      <c r="I22" s="12">
        <v>185</v>
      </c>
      <c r="J22" s="12">
        <v>-195</v>
      </c>
      <c r="K22" s="12">
        <v>205</v>
      </c>
      <c r="L22" s="12">
        <v>117.5</v>
      </c>
      <c r="M22" s="12">
        <v>-125</v>
      </c>
      <c r="N22" s="12">
        <v>-125</v>
      </c>
      <c r="O22" s="12">
        <v>185</v>
      </c>
      <c r="P22" s="12">
        <v>-200</v>
      </c>
      <c r="Q22" s="12">
        <v>0</v>
      </c>
      <c r="R22" s="12">
        <f t="shared" si="0"/>
        <v>507.5</v>
      </c>
    </row>
    <row r="23" spans="2:18" ht="12.75" customHeight="1">
      <c r="B23" s="7">
        <v>82.5</v>
      </c>
      <c r="C23" s="8">
        <v>1</v>
      </c>
      <c r="D23" s="9" t="s">
        <v>369</v>
      </c>
      <c r="E23" s="10">
        <v>32413</v>
      </c>
      <c r="F23" s="46" t="s">
        <v>236</v>
      </c>
      <c r="G23" s="11">
        <v>80.2</v>
      </c>
      <c r="H23" s="9" t="s">
        <v>1</v>
      </c>
      <c r="I23" s="12">
        <v>-260</v>
      </c>
      <c r="J23" s="12">
        <v>-260</v>
      </c>
      <c r="K23" s="12">
        <v>260</v>
      </c>
      <c r="L23" s="12">
        <v>150</v>
      </c>
      <c r="M23" s="12">
        <v>155</v>
      </c>
      <c r="N23" s="12">
        <v>160</v>
      </c>
      <c r="O23" s="12">
        <v>250</v>
      </c>
      <c r="P23" s="12">
        <v>260</v>
      </c>
      <c r="Q23" s="12">
        <v>270</v>
      </c>
      <c r="R23" s="12">
        <f t="shared" si="0"/>
        <v>690</v>
      </c>
    </row>
    <row r="24" spans="2:18" ht="12.75" customHeight="1">
      <c r="B24" s="7">
        <v>82.5</v>
      </c>
      <c r="C24" s="8">
        <v>2</v>
      </c>
      <c r="D24" s="9" t="s">
        <v>83</v>
      </c>
      <c r="E24" s="10">
        <v>33038</v>
      </c>
      <c r="F24" s="46" t="s">
        <v>358</v>
      </c>
      <c r="G24" s="11">
        <v>82.35</v>
      </c>
      <c r="H24" s="9" t="s">
        <v>1</v>
      </c>
      <c r="I24" s="12">
        <v>-180</v>
      </c>
      <c r="J24" s="12">
        <v>190</v>
      </c>
      <c r="K24" s="12">
        <v>205</v>
      </c>
      <c r="L24" s="12">
        <v>110</v>
      </c>
      <c r="M24" s="12">
        <v>120</v>
      </c>
      <c r="N24" s="12">
        <v>127.5</v>
      </c>
      <c r="O24" s="12">
        <v>-185</v>
      </c>
      <c r="P24" s="12">
        <v>195</v>
      </c>
      <c r="Q24" s="12">
        <v>205</v>
      </c>
      <c r="R24" s="12">
        <f t="shared" si="0"/>
        <v>537.5</v>
      </c>
    </row>
    <row r="25" spans="2:18" ht="12.75" customHeight="1">
      <c r="B25" s="7">
        <v>82.5</v>
      </c>
      <c r="C25" s="8">
        <v>3</v>
      </c>
      <c r="D25" s="9" t="s">
        <v>66</v>
      </c>
      <c r="E25" s="10">
        <v>33023</v>
      </c>
      <c r="F25" s="46" t="s">
        <v>240</v>
      </c>
      <c r="G25" s="11">
        <v>75.6</v>
      </c>
      <c r="H25" s="9" t="s">
        <v>1</v>
      </c>
      <c r="I25" s="12">
        <v>200</v>
      </c>
      <c r="J25" s="12">
        <v>220</v>
      </c>
      <c r="K25" s="12">
        <v>-240</v>
      </c>
      <c r="L25" s="12">
        <v>100</v>
      </c>
      <c r="M25" s="12">
        <v>-110</v>
      </c>
      <c r="N25" s="12">
        <v>0</v>
      </c>
      <c r="O25" s="12">
        <v>190</v>
      </c>
      <c r="P25" s="12">
        <v>200</v>
      </c>
      <c r="Q25" s="12">
        <v>-210</v>
      </c>
      <c r="R25" s="12">
        <f t="shared" si="0"/>
        <v>520</v>
      </c>
    </row>
    <row r="26" spans="2:18" ht="12.75" customHeight="1">
      <c r="B26" s="7">
        <v>82.5</v>
      </c>
      <c r="C26" s="8"/>
      <c r="D26" s="9" t="s">
        <v>67</v>
      </c>
      <c r="E26" s="10">
        <v>32383</v>
      </c>
      <c r="F26" s="46" t="s">
        <v>237</v>
      </c>
      <c r="G26" s="11">
        <v>78.65</v>
      </c>
      <c r="H26" s="9" t="s">
        <v>1</v>
      </c>
      <c r="I26" s="12">
        <v>170</v>
      </c>
      <c r="J26" s="12">
        <v>190</v>
      </c>
      <c r="K26" s="12">
        <v>-210</v>
      </c>
      <c r="L26" s="12">
        <v>120</v>
      </c>
      <c r="M26" s="12">
        <v>-130</v>
      </c>
      <c r="N26" s="12">
        <v>0</v>
      </c>
      <c r="O26" s="12">
        <v>180</v>
      </c>
      <c r="P26" s="12">
        <v>200</v>
      </c>
      <c r="Q26" s="12">
        <v>210</v>
      </c>
      <c r="R26" s="12">
        <f t="shared" si="0"/>
        <v>520</v>
      </c>
    </row>
    <row r="27" spans="2:18" s="2" customFormat="1" ht="12.75" customHeight="1">
      <c r="B27" s="7"/>
      <c r="C27" s="8"/>
      <c r="D27" s="9"/>
      <c r="E27" s="10"/>
      <c r="F27" s="46"/>
      <c r="G27" s="11"/>
      <c r="H27" s="9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2:18" ht="12.75" customHeight="1">
      <c r="B28" s="7">
        <v>90</v>
      </c>
      <c r="C28" s="8">
        <v>1</v>
      </c>
      <c r="D28" s="9" t="s">
        <v>68</v>
      </c>
      <c r="E28" s="10">
        <v>33416</v>
      </c>
      <c r="F28" s="46" t="s">
        <v>240</v>
      </c>
      <c r="G28" s="11">
        <v>86.15</v>
      </c>
      <c r="H28" s="9" t="s">
        <v>2</v>
      </c>
      <c r="I28" s="12">
        <v>-220</v>
      </c>
      <c r="J28" s="12">
        <v>260</v>
      </c>
      <c r="K28" s="12">
        <v>-281</v>
      </c>
      <c r="L28" s="12">
        <v>160</v>
      </c>
      <c r="M28" s="12">
        <v>170</v>
      </c>
      <c r="N28" s="12">
        <v>180</v>
      </c>
      <c r="O28" s="12">
        <v>-220</v>
      </c>
      <c r="P28" s="12">
        <v>-220</v>
      </c>
      <c r="Q28" s="12">
        <v>220</v>
      </c>
      <c r="R28" s="12">
        <f>MAX(I28:K28)+MAX(L28:N28)+MAX(O28:Q28)</f>
        <v>660</v>
      </c>
    </row>
    <row r="29" spans="2:18" ht="12.75" customHeight="1">
      <c r="B29" s="7">
        <v>90</v>
      </c>
      <c r="C29" s="8">
        <v>2</v>
      </c>
      <c r="D29" s="9" t="s">
        <v>101</v>
      </c>
      <c r="E29" s="10">
        <v>33231</v>
      </c>
      <c r="F29" s="46" t="s">
        <v>238</v>
      </c>
      <c r="G29" s="11">
        <v>88.2</v>
      </c>
      <c r="H29" s="9" t="s">
        <v>2</v>
      </c>
      <c r="I29" s="12">
        <v>-250</v>
      </c>
      <c r="J29" s="12">
        <v>-250</v>
      </c>
      <c r="K29" s="12">
        <v>250</v>
      </c>
      <c r="L29" s="12">
        <v>150</v>
      </c>
      <c r="M29" s="12">
        <v>160</v>
      </c>
      <c r="N29" s="12">
        <v>-170</v>
      </c>
      <c r="O29" s="12">
        <v>240</v>
      </c>
      <c r="P29" s="12">
        <v>-250</v>
      </c>
      <c r="Q29" s="12">
        <v>250</v>
      </c>
      <c r="R29" s="12">
        <f>MAX(I29:K29)+MAX(L29:N29)+MAX(O29:Q29)</f>
        <v>660</v>
      </c>
    </row>
    <row r="30" spans="2:18" ht="12.75" customHeight="1">
      <c r="B30" s="7">
        <v>90</v>
      </c>
      <c r="C30" s="8">
        <v>3</v>
      </c>
      <c r="D30" s="9" t="s">
        <v>370</v>
      </c>
      <c r="E30" s="10">
        <v>33352</v>
      </c>
      <c r="F30" s="46" t="s">
        <v>236</v>
      </c>
      <c r="G30" s="11">
        <v>85.95</v>
      </c>
      <c r="H30" s="9" t="s">
        <v>2</v>
      </c>
      <c r="I30" s="12">
        <v>240</v>
      </c>
      <c r="J30" s="12">
        <v>260</v>
      </c>
      <c r="K30" s="12">
        <v>-270</v>
      </c>
      <c r="L30" s="12">
        <v>-150</v>
      </c>
      <c r="M30" s="12">
        <v>150</v>
      </c>
      <c r="N30" s="12">
        <v>-160</v>
      </c>
      <c r="O30" s="12">
        <v>200</v>
      </c>
      <c r="P30" s="12">
        <v>220</v>
      </c>
      <c r="Q30" s="12">
        <v>240</v>
      </c>
      <c r="R30" s="12">
        <f>MAX(I30:K30)+MAX(L30:N30)+MAX(O30:Q30)</f>
        <v>650</v>
      </c>
    </row>
    <row r="31" spans="2:18" ht="12.75" customHeight="1">
      <c r="B31" s="7">
        <v>90</v>
      </c>
      <c r="C31" s="8"/>
      <c r="D31" s="9" t="s">
        <v>69</v>
      </c>
      <c r="E31" s="10">
        <v>33328</v>
      </c>
      <c r="F31" s="46" t="s">
        <v>244</v>
      </c>
      <c r="G31" s="11">
        <v>89.7</v>
      </c>
      <c r="H31" s="9" t="s">
        <v>2</v>
      </c>
      <c r="I31" s="12">
        <v>230</v>
      </c>
      <c r="J31" s="12">
        <v>250</v>
      </c>
      <c r="K31" s="12">
        <v>-260</v>
      </c>
      <c r="L31" s="12">
        <v>150</v>
      </c>
      <c r="M31" s="12">
        <v>160</v>
      </c>
      <c r="N31" s="12">
        <v>165</v>
      </c>
      <c r="O31" s="12">
        <v>-220</v>
      </c>
      <c r="P31" s="12">
        <v>-220</v>
      </c>
      <c r="Q31" s="12">
        <v>-220</v>
      </c>
      <c r="R31" s="12">
        <v>0</v>
      </c>
    </row>
    <row r="32" spans="2:18" ht="12.75" customHeight="1">
      <c r="B32" s="7">
        <v>90</v>
      </c>
      <c r="C32" s="8">
        <v>1</v>
      </c>
      <c r="D32" s="9" t="s">
        <v>70</v>
      </c>
      <c r="E32" s="10">
        <v>32432</v>
      </c>
      <c r="F32" s="46" t="s">
        <v>245</v>
      </c>
      <c r="G32" s="11">
        <v>84.85</v>
      </c>
      <c r="H32" s="9" t="s">
        <v>1</v>
      </c>
      <c r="I32" s="12">
        <v>-180</v>
      </c>
      <c r="J32" s="12">
        <v>180</v>
      </c>
      <c r="K32" s="12">
        <v>190</v>
      </c>
      <c r="L32" s="12">
        <v>150</v>
      </c>
      <c r="M32" s="12">
        <v>170</v>
      </c>
      <c r="N32" s="12">
        <v>170</v>
      </c>
      <c r="O32" s="12">
        <v>180</v>
      </c>
      <c r="P32" s="12">
        <v>210</v>
      </c>
      <c r="Q32" s="12">
        <v>0</v>
      </c>
      <c r="R32" s="12">
        <f>MAX(I32:K32)+MAX(L32:N32)+MAX(O32:Q32)</f>
        <v>570</v>
      </c>
    </row>
    <row r="33" spans="2:18" ht="12.75" customHeight="1">
      <c r="B33" s="7">
        <v>90</v>
      </c>
      <c r="C33" s="8"/>
      <c r="D33" s="9" t="s">
        <v>86</v>
      </c>
      <c r="E33" s="10">
        <v>32986</v>
      </c>
      <c r="F33" s="46" t="s">
        <v>245</v>
      </c>
      <c r="G33" s="11">
        <v>88.7</v>
      </c>
      <c r="H33" s="9" t="s">
        <v>1</v>
      </c>
      <c r="I33" s="12">
        <v>-200</v>
      </c>
      <c r="J33" s="12">
        <v>-200</v>
      </c>
      <c r="K33" s="12">
        <v>-200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</row>
    <row r="34" spans="2:18" s="2" customFormat="1" ht="12.75" customHeight="1">
      <c r="B34" s="7"/>
      <c r="C34" s="8"/>
      <c r="D34" s="9"/>
      <c r="E34" s="10"/>
      <c r="F34" s="46"/>
      <c r="G34" s="11"/>
      <c r="H34" s="9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2:18" ht="12.75" customHeight="1">
      <c r="B35" s="7">
        <v>100</v>
      </c>
      <c r="C35" s="8">
        <v>1</v>
      </c>
      <c r="D35" s="9" t="s">
        <v>71</v>
      </c>
      <c r="E35" s="10">
        <v>32549</v>
      </c>
      <c r="F35" s="46" t="s">
        <v>235</v>
      </c>
      <c r="G35" s="11">
        <v>95.45</v>
      </c>
      <c r="H35" s="9" t="s">
        <v>1</v>
      </c>
      <c r="I35" s="12">
        <v>295</v>
      </c>
      <c r="J35" s="12">
        <v>310</v>
      </c>
      <c r="K35" s="12">
        <v>320</v>
      </c>
      <c r="L35" s="12">
        <v>180</v>
      </c>
      <c r="M35" s="12">
        <v>190</v>
      </c>
      <c r="N35" s="12">
        <v>200</v>
      </c>
      <c r="O35" s="12">
        <v>-260</v>
      </c>
      <c r="P35" s="12">
        <v>260</v>
      </c>
      <c r="Q35" s="12">
        <v>290</v>
      </c>
      <c r="R35" s="12">
        <f>MAX(I35:K35)+MAX(L35:N35)+MAX(O35:Q35)</f>
        <v>810</v>
      </c>
    </row>
    <row r="36" spans="2:18" s="2" customFormat="1" ht="12.75" customHeight="1">
      <c r="B36" s="7"/>
      <c r="C36" s="8"/>
      <c r="D36" s="9"/>
      <c r="E36" s="10"/>
      <c r="F36" s="46"/>
      <c r="G36" s="11"/>
      <c r="H36" s="9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2:18" ht="12.75" customHeight="1">
      <c r="B37" s="7" t="s">
        <v>3</v>
      </c>
      <c r="C37" s="8">
        <v>1</v>
      </c>
      <c r="D37" s="9" t="s">
        <v>146</v>
      </c>
      <c r="E37" s="10">
        <v>32509</v>
      </c>
      <c r="F37" s="46" t="s">
        <v>345</v>
      </c>
      <c r="G37" s="11">
        <v>150.2</v>
      </c>
      <c r="H37" s="9" t="s">
        <v>1</v>
      </c>
      <c r="I37" s="12">
        <v>350</v>
      </c>
      <c r="J37" s="12">
        <v>-412.5</v>
      </c>
      <c r="K37" s="12">
        <v>412.5</v>
      </c>
      <c r="L37" s="12">
        <v>300</v>
      </c>
      <c r="M37" s="12">
        <v>320</v>
      </c>
      <c r="N37" s="12">
        <v>330</v>
      </c>
      <c r="O37" s="12">
        <v>300</v>
      </c>
      <c r="P37" s="12">
        <v>340</v>
      </c>
      <c r="Q37" s="12">
        <v>357.5</v>
      </c>
      <c r="R37" s="12">
        <f>MAX(I37:K37)+MAX(L37:N37)+MAX(O37:Q37)</f>
        <v>1100</v>
      </c>
    </row>
    <row r="40" spans="2:18" ht="11.25">
      <c r="B40" s="51" t="s">
        <v>80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3" spans="2:18" ht="12">
      <c r="B43" s="52" t="s">
        <v>75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2:18" ht="12.75" customHeight="1">
      <c r="B44" s="53" t="s">
        <v>21</v>
      </c>
      <c r="C44" s="53" t="s">
        <v>25</v>
      </c>
      <c r="D44" s="53" t="s">
        <v>19</v>
      </c>
      <c r="E44" s="53" t="s">
        <v>26</v>
      </c>
      <c r="F44" s="53" t="s">
        <v>20</v>
      </c>
      <c r="G44" s="54" t="s">
        <v>22</v>
      </c>
      <c r="H44" s="53" t="s">
        <v>29</v>
      </c>
      <c r="I44" s="56" t="s">
        <v>27</v>
      </c>
      <c r="J44" s="56"/>
      <c r="K44" s="56"/>
      <c r="L44" s="53" t="s">
        <v>23</v>
      </c>
      <c r="M44" s="53"/>
      <c r="N44" s="53"/>
      <c r="O44" s="53" t="s">
        <v>24</v>
      </c>
      <c r="P44" s="53"/>
      <c r="Q44" s="53"/>
      <c r="R44" s="53" t="s">
        <v>28</v>
      </c>
    </row>
    <row r="45" spans="2:18" ht="12.75" customHeight="1">
      <c r="B45" s="53"/>
      <c r="C45" s="53"/>
      <c r="D45" s="53"/>
      <c r="E45" s="53"/>
      <c r="F45" s="53"/>
      <c r="G45" s="55"/>
      <c r="H45" s="53"/>
      <c r="I45" s="48">
        <v>1</v>
      </c>
      <c r="J45" s="48">
        <v>2</v>
      </c>
      <c r="K45" s="48">
        <v>3</v>
      </c>
      <c r="L45" s="48">
        <v>1</v>
      </c>
      <c r="M45" s="48">
        <v>2</v>
      </c>
      <c r="N45" s="48">
        <v>3</v>
      </c>
      <c r="O45" s="48">
        <v>1</v>
      </c>
      <c r="P45" s="48">
        <v>2</v>
      </c>
      <c r="Q45" s="48">
        <v>3</v>
      </c>
      <c r="R45" s="53"/>
    </row>
    <row r="46" spans="2:18" ht="11.25">
      <c r="B46" s="7">
        <v>60</v>
      </c>
      <c r="C46" s="9">
        <v>1</v>
      </c>
      <c r="D46" s="9" t="s">
        <v>76</v>
      </c>
      <c r="E46" s="10">
        <v>13221</v>
      </c>
      <c r="F46" s="46" t="s">
        <v>246</v>
      </c>
      <c r="G46" s="11">
        <v>57.2</v>
      </c>
      <c r="H46" s="9" t="s">
        <v>11</v>
      </c>
      <c r="I46" s="12">
        <v>70</v>
      </c>
      <c r="J46" s="12">
        <v>77.5</v>
      </c>
      <c r="K46" s="12">
        <v>85</v>
      </c>
      <c r="L46" s="12">
        <v>60</v>
      </c>
      <c r="M46" s="12">
        <v>-65</v>
      </c>
      <c r="N46" s="12">
        <v>65</v>
      </c>
      <c r="O46" s="12">
        <v>120</v>
      </c>
      <c r="P46" s="12">
        <v>125</v>
      </c>
      <c r="Q46" s="12">
        <v>130</v>
      </c>
      <c r="R46" s="12">
        <f>MAX(I46:K46)+MAX(L46:N46)+MAX(O46:Q46)</f>
        <v>280</v>
      </c>
    </row>
    <row r="47" spans="2:18" ht="11.25">
      <c r="B47" s="7"/>
      <c r="C47" s="9"/>
      <c r="D47" s="9"/>
      <c r="E47" s="10"/>
      <c r="F47" s="46"/>
      <c r="G47" s="11"/>
      <c r="H47" s="9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2:18" ht="11.25">
      <c r="B48" s="7">
        <v>67.5</v>
      </c>
      <c r="C48" s="9">
        <v>1</v>
      </c>
      <c r="D48" s="9" t="s">
        <v>77</v>
      </c>
      <c r="E48" s="10">
        <v>23710</v>
      </c>
      <c r="F48" s="46" t="s">
        <v>358</v>
      </c>
      <c r="G48" s="11">
        <v>64.6</v>
      </c>
      <c r="H48" s="9" t="s">
        <v>5</v>
      </c>
      <c r="I48" s="12">
        <v>140</v>
      </c>
      <c r="J48" s="12">
        <v>160</v>
      </c>
      <c r="K48" s="12">
        <v>170</v>
      </c>
      <c r="L48" s="12">
        <v>80</v>
      </c>
      <c r="M48" s="12">
        <v>87.5</v>
      </c>
      <c r="N48" s="12">
        <v>-92.5</v>
      </c>
      <c r="O48" s="12">
        <v>150</v>
      </c>
      <c r="P48" s="12">
        <v>175</v>
      </c>
      <c r="Q48" s="12">
        <v>187.5</v>
      </c>
      <c r="R48" s="12">
        <f>MAX(I48:K48)+MAX(L48:N48)+MAX(O48:Q48)</f>
        <v>445</v>
      </c>
    </row>
    <row r="49" spans="2:18" ht="11.25">
      <c r="B49" s="7">
        <v>67.5</v>
      </c>
      <c r="C49" s="9">
        <v>1</v>
      </c>
      <c r="D49" s="9" t="s">
        <v>78</v>
      </c>
      <c r="E49" s="10">
        <v>14639</v>
      </c>
      <c r="F49" s="46" t="s">
        <v>12</v>
      </c>
      <c r="G49" s="11">
        <v>63.15</v>
      </c>
      <c r="H49" s="9" t="s">
        <v>10</v>
      </c>
      <c r="I49" s="12">
        <v>85</v>
      </c>
      <c r="J49" s="12">
        <v>95</v>
      </c>
      <c r="K49" s="12">
        <v>-105</v>
      </c>
      <c r="L49" s="12">
        <v>65</v>
      </c>
      <c r="M49" s="12">
        <v>-70</v>
      </c>
      <c r="N49" s="12">
        <v>-70</v>
      </c>
      <c r="O49" s="12">
        <v>105</v>
      </c>
      <c r="P49" s="12">
        <v>115</v>
      </c>
      <c r="Q49" s="12">
        <v>120</v>
      </c>
      <c r="R49" s="12">
        <f>MAX(I49:K49)+MAX(L49:N49)+MAX(O49:Q49)</f>
        <v>280</v>
      </c>
    </row>
    <row r="50" spans="2:18" ht="11.25">
      <c r="B50" s="7">
        <v>67.5</v>
      </c>
      <c r="C50" s="9">
        <v>1</v>
      </c>
      <c r="D50" s="9" t="s">
        <v>79</v>
      </c>
      <c r="E50" s="10">
        <v>13831</v>
      </c>
      <c r="F50" s="46" t="s">
        <v>247</v>
      </c>
      <c r="G50" s="11">
        <v>66.3</v>
      </c>
      <c r="H50" s="9" t="s">
        <v>11</v>
      </c>
      <c r="I50" s="12">
        <v>100</v>
      </c>
      <c r="J50" s="12">
        <v>120</v>
      </c>
      <c r="K50" s="12">
        <v>135</v>
      </c>
      <c r="L50" s="12">
        <v>75</v>
      </c>
      <c r="M50" s="12">
        <v>85</v>
      </c>
      <c r="N50" s="12">
        <v>90</v>
      </c>
      <c r="O50" s="12">
        <v>150</v>
      </c>
      <c r="P50" s="12">
        <v>175</v>
      </c>
      <c r="Q50" s="12">
        <v>-185</v>
      </c>
      <c r="R50" s="12">
        <f>MAX(I50:K50)+MAX(L50:N50)+MAX(O50:Q50)</f>
        <v>400</v>
      </c>
    </row>
    <row r="51" spans="2:18" ht="11.25">
      <c r="B51" s="7"/>
      <c r="C51" s="9"/>
      <c r="D51" s="9"/>
      <c r="E51" s="10"/>
      <c r="F51" s="46"/>
      <c r="G51" s="11"/>
      <c r="H51" s="9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2:18" ht="11.25">
      <c r="B52" s="7">
        <v>75</v>
      </c>
      <c r="C52" s="9">
        <v>1</v>
      </c>
      <c r="D52" s="9" t="s">
        <v>81</v>
      </c>
      <c r="E52" s="10">
        <v>23125</v>
      </c>
      <c r="F52" s="46" t="s">
        <v>359</v>
      </c>
      <c r="G52" s="11">
        <v>74.45</v>
      </c>
      <c r="H52" s="9" t="s">
        <v>6</v>
      </c>
      <c r="I52" s="12">
        <v>180</v>
      </c>
      <c r="J52" s="12">
        <v>190</v>
      </c>
      <c r="K52" s="12">
        <v>-200</v>
      </c>
      <c r="L52" s="12">
        <v>140</v>
      </c>
      <c r="M52" s="12">
        <v>-150</v>
      </c>
      <c r="N52" s="12">
        <v>150</v>
      </c>
      <c r="O52" s="12">
        <v>185</v>
      </c>
      <c r="P52" s="12">
        <v>200</v>
      </c>
      <c r="Q52" s="12">
        <v>-210</v>
      </c>
      <c r="R52" s="12">
        <f>MAX(I52:K52)+MAX(L52:N52)+MAX(O52:Q52)</f>
        <v>540</v>
      </c>
    </row>
    <row r="53" spans="2:18" ht="11.25">
      <c r="B53" s="7">
        <v>75</v>
      </c>
      <c r="C53" s="9">
        <v>1</v>
      </c>
      <c r="D53" s="9" t="s">
        <v>82</v>
      </c>
      <c r="E53" s="10">
        <v>13307</v>
      </c>
      <c r="F53" s="46" t="s">
        <v>360</v>
      </c>
      <c r="G53" s="11">
        <v>71</v>
      </c>
      <c r="H53" s="9" t="s">
        <v>11</v>
      </c>
      <c r="I53" s="12">
        <v>110</v>
      </c>
      <c r="J53" s="12">
        <v>120</v>
      </c>
      <c r="K53" s="12">
        <v>130</v>
      </c>
      <c r="L53" s="12">
        <v>90</v>
      </c>
      <c r="M53" s="12">
        <v>95</v>
      </c>
      <c r="N53" s="12">
        <v>-100</v>
      </c>
      <c r="O53" s="12">
        <v>160</v>
      </c>
      <c r="P53" s="12">
        <v>170</v>
      </c>
      <c r="Q53" s="12">
        <v>175</v>
      </c>
      <c r="R53" s="12">
        <f>MAX(I53:K53)+MAX(L53:N53)+MAX(O53:Q53)</f>
        <v>400</v>
      </c>
    </row>
    <row r="54" spans="2:18" ht="11.25">
      <c r="B54" s="7"/>
      <c r="C54" s="9"/>
      <c r="D54" s="9"/>
      <c r="E54" s="10"/>
      <c r="F54" s="46"/>
      <c r="G54" s="11"/>
      <c r="H54" s="9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2:18" ht="11.25">
      <c r="B55" s="7">
        <v>82.5</v>
      </c>
      <c r="C55" s="9" t="s">
        <v>14</v>
      </c>
      <c r="D55" s="9" t="s">
        <v>84</v>
      </c>
      <c r="E55" s="10">
        <v>24121</v>
      </c>
      <c r="F55" s="46" t="s">
        <v>236</v>
      </c>
      <c r="G55" s="11">
        <v>80.55</v>
      </c>
      <c r="H55" s="9" t="s">
        <v>5</v>
      </c>
      <c r="I55" s="12">
        <v>-240</v>
      </c>
      <c r="J55" s="12">
        <v>-240</v>
      </c>
      <c r="K55" s="12">
        <v>-240</v>
      </c>
      <c r="L55" s="12">
        <v>170</v>
      </c>
      <c r="M55" s="12">
        <v>0</v>
      </c>
      <c r="N55" s="12">
        <v>0</v>
      </c>
      <c r="O55" s="12">
        <v>190</v>
      </c>
      <c r="P55" s="12">
        <v>0</v>
      </c>
      <c r="Q55" s="12">
        <v>0</v>
      </c>
      <c r="R55" s="12">
        <v>0</v>
      </c>
    </row>
    <row r="56" spans="2:18" ht="11.25">
      <c r="B56" s="7">
        <v>82.5</v>
      </c>
      <c r="C56" s="9">
        <v>1</v>
      </c>
      <c r="D56" s="9" t="s">
        <v>85</v>
      </c>
      <c r="E56" s="10">
        <v>21481</v>
      </c>
      <c r="F56" s="46" t="s">
        <v>346</v>
      </c>
      <c r="G56" s="11">
        <v>81.35</v>
      </c>
      <c r="H56" s="9" t="s">
        <v>6</v>
      </c>
      <c r="I56" s="12">
        <v>255</v>
      </c>
      <c r="J56" s="12">
        <v>270</v>
      </c>
      <c r="K56" s="12">
        <v>285</v>
      </c>
      <c r="L56" s="12">
        <v>140</v>
      </c>
      <c r="M56" s="12">
        <v>-150</v>
      </c>
      <c r="N56" s="12">
        <v>-155</v>
      </c>
      <c r="O56" s="12">
        <v>222.5</v>
      </c>
      <c r="P56" s="12">
        <v>235</v>
      </c>
      <c r="Q56" s="12">
        <v>245</v>
      </c>
      <c r="R56" s="12">
        <f>MAX(I56:K56)+MAX(L56:N56)+MAX(O56:Q56)</f>
        <v>670</v>
      </c>
    </row>
    <row r="57" spans="2:18" ht="11.25">
      <c r="B57" s="7">
        <v>82.5</v>
      </c>
      <c r="C57" s="9">
        <v>1</v>
      </c>
      <c r="D57" s="9" t="s">
        <v>87</v>
      </c>
      <c r="E57" s="10">
        <v>19796</v>
      </c>
      <c r="F57" s="46" t="s">
        <v>231</v>
      </c>
      <c r="G57" s="11">
        <v>81.65</v>
      </c>
      <c r="H57" s="9" t="s">
        <v>7</v>
      </c>
      <c r="I57" s="12">
        <v>170</v>
      </c>
      <c r="J57" s="12">
        <v>-187.5</v>
      </c>
      <c r="K57" s="12">
        <v>-190</v>
      </c>
      <c r="L57" s="12">
        <v>110</v>
      </c>
      <c r="M57" s="12">
        <v>125</v>
      </c>
      <c r="N57" s="12">
        <v>-132.5</v>
      </c>
      <c r="O57" s="12">
        <v>170</v>
      </c>
      <c r="P57" s="12">
        <v>187.5</v>
      </c>
      <c r="Q57" s="12">
        <v>-200</v>
      </c>
      <c r="R57" s="12">
        <f>MAX(I57:K57)+MAX(L57:N57)+MAX(O57:Q57)</f>
        <v>482.5</v>
      </c>
    </row>
    <row r="58" spans="2:18" ht="11.25">
      <c r="B58" s="7">
        <v>82.5</v>
      </c>
      <c r="C58" s="9">
        <v>1</v>
      </c>
      <c r="D58" s="9" t="s">
        <v>362</v>
      </c>
      <c r="E58" s="10">
        <v>17885</v>
      </c>
      <c r="F58" s="46" t="s">
        <v>248</v>
      </c>
      <c r="G58" s="11">
        <v>80.8</v>
      </c>
      <c r="H58" s="9" t="s">
        <v>8</v>
      </c>
      <c r="I58" s="12">
        <v>270</v>
      </c>
      <c r="J58" s="12">
        <v>300</v>
      </c>
      <c r="K58" s="12">
        <v>-310</v>
      </c>
      <c r="L58" s="12">
        <v>-180</v>
      </c>
      <c r="M58" s="12">
        <v>180</v>
      </c>
      <c r="N58" s="12">
        <v>190</v>
      </c>
      <c r="O58" s="12">
        <v>220</v>
      </c>
      <c r="P58" s="12">
        <v>240</v>
      </c>
      <c r="Q58" s="12">
        <v>250</v>
      </c>
      <c r="R58" s="12">
        <f>MAX(I58:K58)+MAX(L58:N58)+MAX(O58:Q58)</f>
        <v>740</v>
      </c>
    </row>
    <row r="59" spans="2:18" ht="11.25">
      <c r="B59" s="7">
        <v>82.5</v>
      </c>
      <c r="C59" s="9">
        <v>1</v>
      </c>
      <c r="D59" s="9" t="s">
        <v>363</v>
      </c>
      <c r="E59" s="10">
        <v>15220</v>
      </c>
      <c r="F59" s="46" t="s">
        <v>326</v>
      </c>
      <c r="G59" s="11">
        <v>82</v>
      </c>
      <c r="H59" s="9" t="s">
        <v>10</v>
      </c>
      <c r="I59" s="12">
        <v>-175</v>
      </c>
      <c r="J59" s="12">
        <v>185</v>
      </c>
      <c r="K59" s="12">
        <v>190</v>
      </c>
      <c r="L59" s="12">
        <v>110</v>
      </c>
      <c r="M59" s="12">
        <v>118</v>
      </c>
      <c r="N59" s="12">
        <v>120</v>
      </c>
      <c r="O59" s="12">
        <v>190</v>
      </c>
      <c r="P59" s="12">
        <v>200</v>
      </c>
      <c r="Q59" s="12">
        <v>205</v>
      </c>
      <c r="R59" s="12">
        <f>MAX(I59:K59)+MAX(L59:N59)+MAX(O59:Q59)</f>
        <v>515</v>
      </c>
    </row>
    <row r="60" spans="2:18" ht="11.25">
      <c r="B60" s="7"/>
      <c r="C60" s="9"/>
      <c r="D60" s="9"/>
      <c r="E60" s="10"/>
      <c r="F60" s="46"/>
      <c r="G60" s="11"/>
      <c r="H60" s="9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2:18" ht="11.25">
      <c r="B61" s="7">
        <v>90</v>
      </c>
      <c r="C61" s="9">
        <v>1</v>
      </c>
      <c r="D61" s="9" t="s">
        <v>330</v>
      </c>
      <c r="E61" s="10">
        <v>24381</v>
      </c>
      <c r="F61" s="16" t="s">
        <v>327</v>
      </c>
      <c r="G61" s="11">
        <v>89.95</v>
      </c>
      <c r="H61" s="9" t="s">
        <v>5</v>
      </c>
      <c r="I61" s="12">
        <v>-200</v>
      </c>
      <c r="J61" s="12">
        <v>210</v>
      </c>
      <c r="K61" s="12">
        <v>220</v>
      </c>
      <c r="L61" s="12">
        <v>160</v>
      </c>
      <c r="M61" s="12">
        <v>170</v>
      </c>
      <c r="N61" s="12">
        <v>175</v>
      </c>
      <c r="O61" s="12">
        <v>210</v>
      </c>
      <c r="P61" s="12">
        <v>225</v>
      </c>
      <c r="Q61" s="12">
        <v>0</v>
      </c>
      <c r="R61" s="12">
        <f aca="true" t="shared" si="1" ref="R61:R69">MAX(I61:K61)+MAX(L61:N61)+MAX(O61:Q61)</f>
        <v>620</v>
      </c>
    </row>
    <row r="62" spans="2:18" ht="11.25">
      <c r="B62" s="7">
        <v>90</v>
      </c>
      <c r="C62" s="9">
        <v>2</v>
      </c>
      <c r="D62" s="9" t="s">
        <v>88</v>
      </c>
      <c r="E62" s="10">
        <v>23496</v>
      </c>
      <c r="F62" s="46" t="s">
        <v>248</v>
      </c>
      <c r="G62" s="11">
        <v>88.15</v>
      </c>
      <c r="H62" s="9" t="s">
        <v>5</v>
      </c>
      <c r="I62" s="12">
        <v>160</v>
      </c>
      <c r="J62" s="12">
        <v>-180</v>
      </c>
      <c r="K62" s="12">
        <v>-180</v>
      </c>
      <c r="L62" s="12">
        <v>120</v>
      </c>
      <c r="M62" s="12">
        <v>-135</v>
      </c>
      <c r="N62" s="12">
        <v>-140</v>
      </c>
      <c r="O62" s="12">
        <v>160</v>
      </c>
      <c r="P62" s="12">
        <v>170</v>
      </c>
      <c r="Q62" s="12">
        <v>180</v>
      </c>
      <c r="R62" s="12">
        <f t="shared" si="1"/>
        <v>460</v>
      </c>
    </row>
    <row r="63" spans="2:18" ht="11.25">
      <c r="B63" s="7">
        <v>90</v>
      </c>
      <c r="C63" s="9">
        <v>1</v>
      </c>
      <c r="D63" s="9" t="s">
        <v>89</v>
      </c>
      <c r="E63" s="10">
        <v>22100</v>
      </c>
      <c r="F63" s="46" t="s">
        <v>12</v>
      </c>
      <c r="G63" s="11">
        <v>86.7</v>
      </c>
      <c r="H63" s="9" t="s">
        <v>6</v>
      </c>
      <c r="I63" s="12">
        <v>180</v>
      </c>
      <c r="J63" s="12">
        <v>195</v>
      </c>
      <c r="K63" s="12">
        <v>-210</v>
      </c>
      <c r="L63" s="12">
        <v>135</v>
      </c>
      <c r="M63" s="12">
        <v>145</v>
      </c>
      <c r="N63" s="12">
        <v>-152.5</v>
      </c>
      <c r="O63" s="12">
        <v>170</v>
      </c>
      <c r="P63" s="12">
        <v>185</v>
      </c>
      <c r="Q63" s="12">
        <v>195</v>
      </c>
      <c r="R63" s="12">
        <f t="shared" si="1"/>
        <v>535</v>
      </c>
    </row>
    <row r="64" spans="2:18" ht="11.25">
      <c r="B64" s="7">
        <v>90</v>
      </c>
      <c r="C64" s="9">
        <v>1</v>
      </c>
      <c r="D64" s="9" t="s">
        <v>90</v>
      </c>
      <c r="E64" s="10">
        <v>20175</v>
      </c>
      <c r="F64" s="46" t="s">
        <v>244</v>
      </c>
      <c r="G64" s="11">
        <v>88.2</v>
      </c>
      <c r="H64" s="9" t="s">
        <v>7</v>
      </c>
      <c r="I64" s="12">
        <v>250</v>
      </c>
      <c r="J64" s="12">
        <v>260</v>
      </c>
      <c r="K64" s="12">
        <v>270</v>
      </c>
      <c r="L64" s="12">
        <v>160</v>
      </c>
      <c r="M64" s="12">
        <v>170</v>
      </c>
      <c r="N64" s="12">
        <v>-175</v>
      </c>
      <c r="O64" s="12">
        <v>230</v>
      </c>
      <c r="P64" s="12">
        <v>240</v>
      </c>
      <c r="Q64" s="12">
        <v>245</v>
      </c>
      <c r="R64" s="12">
        <f t="shared" si="1"/>
        <v>685</v>
      </c>
    </row>
    <row r="65" spans="2:18" ht="11.25">
      <c r="B65" s="7">
        <v>90</v>
      </c>
      <c r="C65" s="9">
        <v>2</v>
      </c>
      <c r="D65" s="9" t="s">
        <v>91</v>
      </c>
      <c r="E65" s="10">
        <v>19866</v>
      </c>
      <c r="F65" s="46" t="s">
        <v>326</v>
      </c>
      <c r="G65" s="11">
        <v>89.1</v>
      </c>
      <c r="H65" s="9" t="s">
        <v>7</v>
      </c>
      <c r="I65" s="12">
        <v>220</v>
      </c>
      <c r="J65" s="12">
        <v>230</v>
      </c>
      <c r="K65" s="12">
        <v>240</v>
      </c>
      <c r="L65" s="12">
        <v>155</v>
      </c>
      <c r="M65" s="12">
        <v>-165</v>
      </c>
      <c r="N65" s="12">
        <v>165</v>
      </c>
      <c r="O65" s="12">
        <v>185</v>
      </c>
      <c r="P65" s="12">
        <v>195</v>
      </c>
      <c r="Q65" s="12">
        <v>205</v>
      </c>
      <c r="R65" s="12">
        <f t="shared" si="1"/>
        <v>610</v>
      </c>
    </row>
    <row r="66" spans="2:18" ht="11.25">
      <c r="B66" s="7">
        <v>90</v>
      </c>
      <c r="C66" s="9">
        <v>3</v>
      </c>
      <c r="D66" s="9" t="s">
        <v>364</v>
      </c>
      <c r="E66" s="10">
        <v>20902</v>
      </c>
      <c r="F66" s="16" t="s">
        <v>327</v>
      </c>
      <c r="G66" s="11">
        <v>89.9</v>
      </c>
      <c r="H66" s="9" t="s">
        <v>7</v>
      </c>
      <c r="I66" s="12">
        <v>200</v>
      </c>
      <c r="J66" s="12">
        <v>215</v>
      </c>
      <c r="K66" s="12">
        <v>225</v>
      </c>
      <c r="L66" s="12">
        <v>140</v>
      </c>
      <c r="M66" s="12">
        <v>-152.5</v>
      </c>
      <c r="N66" s="12">
        <v>-152.5</v>
      </c>
      <c r="O66" s="12">
        <v>195</v>
      </c>
      <c r="P66" s="12">
        <v>210</v>
      </c>
      <c r="Q66" s="12">
        <v>-215</v>
      </c>
      <c r="R66" s="12">
        <f t="shared" si="1"/>
        <v>575</v>
      </c>
    </row>
    <row r="67" spans="2:18" ht="11.25">
      <c r="B67" s="7">
        <v>90</v>
      </c>
      <c r="C67" s="9">
        <v>1</v>
      </c>
      <c r="D67" s="9" t="s">
        <v>92</v>
      </c>
      <c r="E67" s="10">
        <v>19422</v>
      </c>
      <c r="F67" s="46" t="s">
        <v>237</v>
      </c>
      <c r="G67" s="11">
        <v>83.35</v>
      </c>
      <c r="H67" s="9" t="s">
        <v>8</v>
      </c>
      <c r="I67" s="12">
        <v>200</v>
      </c>
      <c r="J67" s="12">
        <v>-240</v>
      </c>
      <c r="K67" s="12">
        <v>-240</v>
      </c>
      <c r="L67" s="12">
        <v>110</v>
      </c>
      <c r="M67" s="12">
        <v>130</v>
      </c>
      <c r="N67" s="12">
        <v>-140</v>
      </c>
      <c r="O67" s="12">
        <v>170</v>
      </c>
      <c r="P67" s="12">
        <v>220</v>
      </c>
      <c r="Q67" s="12">
        <v>0</v>
      </c>
      <c r="R67" s="12">
        <f t="shared" si="1"/>
        <v>550</v>
      </c>
    </row>
    <row r="68" spans="2:18" ht="11.25">
      <c r="B68" s="7">
        <v>90</v>
      </c>
      <c r="C68" s="9">
        <v>1</v>
      </c>
      <c r="D68" s="9" t="s">
        <v>365</v>
      </c>
      <c r="E68" s="10">
        <v>17055</v>
      </c>
      <c r="F68" s="46" t="s">
        <v>246</v>
      </c>
      <c r="G68" s="11">
        <v>89.75</v>
      </c>
      <c r="H68" s="9" t="s">
        <v>9</v>
      </c>
      <c r="I68" s="12">
        <v>220</v>
      </c>
      <c r="J68" s="12">
        <v>240</v>
      </c>
      <c r="K68" s="12">
        <v>-260</v>
      </c>
      <c r="L68" s="12">
        <v>155</v>
      </c>
      <c r="M68" s="12">
        <v>162.5</v>
      </c>
      <c r="N68" s="12">
        <v>170</v>
      </c>
      <c r="O68" s="12">
        <v>220</v>
      </c>
      <c r="P68" s="12">
        <v>240</v>
      </c>
      <c r="Q68" s="12">
        <v>-250</v>
      </c>
      <c r="R68" s="12">
        <f t="shared" si="1"/>
        <v>650</v>
      </c>
    </row>
    <row r="69" spans="2:18" ht="11.25">
      <c r="B69" s="7">
        <v>90</v>
      </c>
      <c r="C69" s="9">
        <v>1</v>
      </c>
      <c r="D69" s="9" t="s">
        <v>332</v>
      </c>
      <c r="E69" s="10">
        <v>14421</v>
      </c>
      <c r="F69" s="46" t="s">
        <v>318</v>
      </c>
      <c r="G69" s="11">
        <v>88.75</v>
      </c>
      <c r="H69" s="9" t="s">
        <v>10</v>
      </c>
      <c r="I69" s="12">
        <v>180</v>
      </c>
      <c r="J69" s="12">
        <v>190</v>
      </c>
      <c r="K69" s="12">
        <v>200</v>
      </c>
      <c r="L69" s="12">
        <v>120</v>
      </c>
      <c r="M69" s="12">
        <v>-125</v>
      </c>
      <c r="N69" s="12">
        <v>0</v>
      </c>
      <c r="O69" s="12">
        <v>160</v>
      </c>
      <c r="P69" s="12">
        <v>170</v>
      </c>
      <c r="Q69" s="12">
        <v>180</v>
      </c>
      <c r="R69" s="12">
        <f t="shared" si="1"/>
        <v>500</v>
      </c>
    </row>
    <row r="70" spans="2:18" ht="11.25">
      <c r="B70" s="7"/>
      <c r="C70" s="9"/>
      <c r="D70" s="9"/>
      <c r="E70" s="10"/>
      <c r="F70" s="46"/>
      <c r="G70" s="11"/>
      <c r="H70" s="9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2:18" ht="11.25">
      <c r="B71" s="7">
        <v>100</v>
      </c>
      <c r="C71" s="9">
        <v>1</v>
      </c>
      <c r="D71" s="9" t="s">
        <v>115</v>
      </c>
      <c r="E71" s="10">
        <v>24705</v>
      </c>
      <c r="F71" s="46" t="s">
        <v>361</v>
      </c>
      <c r="G71" s="11">
        <v>97.35</v>
      </c>
      <c r="H71" s="9" t="s">
        <v>5</v>
      </c>
      <c r="I71" s="12">
        <v>300</v>
      </c>
      <c r="J71" s="12">
        <v>322.5</v>
      </c>
      <c r="K71" s="12">
        <v>0</v>
      </c>
      <c r="L71" s="12">
        <v>-165</v>
      </c>
      <c r="M71" s="12">
        <v>165</v>
      </c>
      <c r="N71" s="12">
        <v>-175</v>
      </c>
      <c r="O71" s="12">
        <v>270</v>
      </c>
      <c r="P71" s="12">
        <v>300</v>
      </c>
      <c r="Q71" s="12">
        <v>-320.5</v>
      </c>
      <c r="R71" s="12">
        <f>MAX(I71:K71)+MAX(L71:N71)+MAX(O71:Q71)</f>
        <v>787.5</v>
      </c>
    </row>
    <row r="72" spans="2:18" ht="11.25">
      <c r="B72" s="7">
        <v>100</v>
      </c>
      <c r="C72" s="9">
        <v>2</v>
      </c>
      <c r="D72" s="9" t="s">
        <v>93</v>
      </c>
      <c r="E72" s="10">
        <v>23969</v>
      </c>
      <c r="F72" s="16" t="s">
        <v>327</v>
      </c>
      <c r="G72" s="11">
        <v>98</v>
      </c>
      <c r="H72" s="9" t="s">
        <v>5</v>
      </c>
      <c r="I72" s="12">
        <v>250</v>
      </c>
      <c r="J72" s="12">
        <v>-260</v>
      </c>
      <c r="K72" s="12">
        <v>0</v>
      </c>
      <c r="L72" s="12">
        <v>190</v>
      </c>
      <c r="M72" s="12">
        <v>-197.5</v>
      </c>
      <c r="N72" s="12">
        <v>197.5</v>
      </c>
      <c r="O72" s="12">
        <v>190</v>
      </c>
      <c r="P72" s="12">
        <v>202.5</v>
      </c>
      <c r="Q72" s="12">
        <v>210</v>
      </c>
      <c r="R72" s="12">
        <f>MAX(I72:K72)+MAX(L72:N72)+MAX(O72:Q72)</f>
        <v>657.5</v>
      </c>
    </row>
    <row r="73" spans="2:18" ht="11.25">
      <c r="B73" s="7">
        <v>100</v>
      </c>
      <c r="C73" s="9">
        <v>1</v>
      </c>
      <c r="D73" s="9" t="s">
        <v>112</v>
      </c>
      <c r="E73" s="10">
        <v>16319</v>
      </c>
      <c r="F73" s="46" t="s">
        <v>250</v>
      </c>
      <c r="G73" s="11">
        <v>91.4</v>
      </c>
      <c r="H73" s="9" t="s">
        <v>9</v>
      </c>
      <c r="I73" s="12">
        <v>200</v>
      </c>
      <c r="J73" s="12">
        <v>220</v>
      </c>
      <c r="K73" s="12">
        <v>0</v>
      </c>
      <c r="L73" s="12">
        <v>150</v>
      </c>
      <c r="M73" s="12">
        <v>160</v>
      </c>
      <c r="N73" s="12">
        <v>172.5</v>
      </c>
      <c r="O73" s="12">
        <v>180</v>
      </c>
      <c r="P73" s="12">
        <v>200</v>
      </c>
      <c r="Q73" s="12">
        <v>0</v>
      </c>
      <c r="R73" s="12">
        <f>MAX(I73:K73)+MAX(L73:N73)+MAX(O73:Q73)</f>
        <v>592.5</v>
      </c>
    </row>
    <row r="74" spans="2:18" ht="11.25">
      <c r="B74" s="7">
        <v>110</v>
      </c>
      <c r="C74" s="9">
        <v>1</v>
      </c>
      <c r="D74" s="9" t="s">
        <v>116</v>
      </c>
      <c r="E74" s="10">
        <v>23928</v>
      </c>
      <c r="F74" s="46" t="s">
        <v>244</v>
      </c>
      <c r="G74" s="11">
        <v>107.65</v>
      </c>
      <c r="H74" s="9" t="s">
        <v>5</v>
      </c>
      <c r="I74" s="12">
        <v>250</v>
      </c>
      <c r="J74" s="12">
        <v>270</v>
      </c>
      <c r="K74" s="12">
        <v>290</v>
      </c>
      <c r="L74" s="12">
        <v>140</v>
      </c>
      <c r="M74" s="12">
        <v>155</v>
      </c>
      <c r="N74" s="12">
        <v>165</v>
      </c>
      <c r="O74" s="12">
        <v>250</v>
      </c>
      <c r="P74" s="12">
        <v>280</v>
      </c>
      <c r="Q74" s="12">
        <v>300</v>
      </c>
      <c r="R74" s="12">
        <f>MAX(I74:K74)+MAX(L74:N74)+MAX(O74:Q74)</f>
        <v>755</v>
      </c>
    </row>
    <row r="75" spans="2:18" ht="11.25">
      <c r="B75" s="7">
        <v>110</v>
      </c>
      <c r="C75" s="9">
        <v>1</v>
      </c>
      <c r="D75" s="9" t="s">
        <v>113</v>
      </c>
      <c r="E75" s="10">
        <v>22166</v>
      </c>
      <c r="F75" s="16" t="s">
        <v>327</v>
      </c>
      <c r="G75" s="11" t="s">
        <v>13</v>
      </c>
      <c r="H75" s="9" t="s">
        <v>6</v>
      </c>
      <c r="I75" s="12">
        <v>-210</v>
      </c>
      <c r="J75" s="12">
        <v>220</v>
      </c>
      <c r="K75" s="12">
        <v>232.5</v>
      </c>
      <c r="L75" s="12">
        <v>170</v>
      </c>
      <c r="M75" s="12">
        <v>190</v>
      </c>
      <c r="N75" s="12">
        <v>200</v>
      </c>
      <c r="O75" s="12">
        <v>200</v>
      </c>
      <c r="P75" s="12">
        <v>-222.5</v>
      </c>
      <c r="Q75" s="12">
        <v>232.5</v>
      </c>
      <c r="R75" s="12">
        <f>MAX(I75:K75)+MAX(L75:N75)+MAX(O75:Q75)</f>
        <v>665</v>
      </c>
    </row>
    <row r="76" spans="2:18" ht="11.25">
      <c r="B76" s="7"/>
      <c r="C76" s="9"/>
      <c r="D76" s="9"/>
      <c r="E76" s="10"/>
      <c r="F76" s="46"/>
      <c r="G76" s="11"/>
      <c r="H76" s="9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2:18" ht="11.25">
      <c r="B77" s="7">
        <v>125</v>
      </c>
      <c r="C77" s="9">
        <v>1</v>
      </c>
      <c r="D77" s="9" t="s">
        <v>114</v>
      </c>
      <c r="E77" s="10">
        <v>24889</v>
      </c>
      <c r="F77" s="46" t="s">
        <v>251</v>
      </c>
      <c r="G77" s="11">
        <v>116.45</v>
      </c>
      <c r="H77" s="9" t="s">
        <v>5</v>
      </c>
      <c r="I77" s="12">
        <v>250</v>
      </c>
      <c r="J77" s="12">
        <v>270</v>
      </c>
      <c r="K77" s="12">
        <v>0</v>
      </c>
      <c r="L77" s="12">
        <v>175</v>
      </c>
      <c r="M77" s="12">
        <v>-190</v>
      </c>
      <c r="N77" s="12">
        <v>-190</v>
      </c>
      <c r="O77" s="12">
        <v>250</v>
      </c>
      <c r="P77" s="12">
        <v>270</v>
      </c>
      <c r="Q77" s="12">
        <v>290</v>
      </c>
      <c r="R77" s="12">
        <f>MAX(I77:K77)+MAX(L77:N77)+MAX(O77:Q77)</f>
        <v>735</v>
      </c>
    </row>
    <row r="80" spans="2:18" ht="11.25">
      <c r="B80" s="51" t="s">
        <v>80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</row>
    <row r="85" spans="2:18" ht="12">
      <c r="B85" s="52" t="s">
        <v>117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</row>
    <row r="86" spans="2:18" ht="12.75" customHeight="1">
      <c r="B86" s="53" t="s">
        <v>21</v>
      </c>
      <c r="C86" s="53" t="s">
        <v>25</v>
      </c>
      <c r="D86" s="53" t="s">
        <v>19</v>
      </c>
      <c r="E86" s="53" t="s">
        <v>26</v>
      </c>
      <c r="F86" s="53" t="s">
        <v>20</v>
      </c>
      <c r="G86" s="54" t="s">
        <v>22</v>
      </c>
      <c r="H86" s="53" t="s">
        <v>29</v>
      </c>
      <c r="I86" s="56" t="s">
        <v>27</v>
      </c>
      <c r="J86" s="56"/>
      <c r="K86" s="56"/>
      <c r="L86" s="53" t="s">
        <v>23</v>
      </c>
      <c r="M86" s="53"/>
      <c r="N86" s="53"/>
      <c r="O86" s="53" t="s">
        <v>24</v>
      </c>
      <c r="P86" s="53"/>
      <c r="Q86" s="53"/>
      <c r="R86" s="53" t="s">
        <v>28</v>
      </c>
    </row>
    <row r="87" spans="2:18" ht="12.75" customHeight="1">
      <c r="B87" s="53"/>
      <c r="C87" s="53"/>
      <c r="D87" s="53"/>
      <c r="E87" s="53"/>
      <c r="F87" s="53"/>
      <c r="G87" s="55"/>
      <c r="H87" s="53"/>
      <c r="I87" s="48">
        <v>1</v>
      </c>
      <c r="J87" s="48">
        <v>2</v>
      </c>
      <c r="K87" s="48">
        <v>3</v>
      </c>
      <c r="L87" s="48">
        <v>1</v>
      </c>
      <c r="M87" s="48">
        <v>2</v>
      </c>
      <c r="N87" s="48">
        <v>3</v>
      </c>
      <c r="O87" s="48">
        <v>1</v>
      </c>
      <c r="P87" s="48">
        <v>2</v>
      </c>
      <c r="Q87" s="48">
        <v>3</v>
      </c>
      <c r="R87" s="53"/>
    </row>
    <row r="88" spans="2:18" ht="11.25">
      <c r="B88" s="15">
        <v>60</v>
      </c>
      <c r="C88" s="16">
        <v>1</v>
      </c>
      <c r="D88" s="16" t="s">
        <v>118</v>
      </c>
      <c r="E88" s="17">
        <v>31896</v>
      </c>
      <c r="F88" s="28" t="s">
        <v>237</v>
      </c>
      <c r="G88" s="19">
        <v>56.65</v>
      </c>
      <c r="H88" s="16" t="s">
        <v>4</v>
      </c>
      <c r="I88" s="14">
        <v>110</v>
      </c>
      <c r="J88" s="14">
        <v>130</v>
      </c>
      <c r="K88" s="14">
        <v>150</v>
      </c>
      <c r="L88" s="14">
        <v>80</v>
      </c>
      <c r="M88" s="14">
        <v>90</v>
      </c>
      <c r="N88" s="14">
        <v>-100</v>
      </c>
      <c r="O88" s="14">
        <v>150</v>
      </c>
      <c r="P88" s="14">
        <v>0</v>
      </c>
      <c r="Q88" s="14">
        <v>0</v>
      </c>
      <c r="R88" s="14">
        <f>MAX(I88:K88)+MAX(L88:N88)+MAX(O88:Q88)</f>
        <v>390</v>
      </c>
    </row>
    <row r="89" spans="2:18" ht="11.25">
      <c r="B89" s="15"/>
      <c r="C89" s="16"/>
      <c r="D89" s="16"/>
      <c r="E89" s="17"/>
      <c r="F89" s="28"/>
      <c r="G89" s="19"/>
      <c r="H89" s="16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2:18" ht="11.25">
      <c r="B90" s="15">
        <v>67.5</v>
      </c>
      <c r="C90" s="16">
        <v>1</v>
      </c>
      <c r="D90" s="16" t="s">
        <v>119</v>
      </c>
      <c r="E90" s="17">
        <v>31254</v>
      </c>
      <c r="F90" s="28" t="s">
        <v>232</v>
      </c>
      <c r="G90" s="19">
        <v>66.4</v>
      </c>
      <c r="H90" s="16" t="s">
        <v>4</v>
      </c>
      <c r="I90" s="14">
        <v>270</v>
      </c>
      <c r="J90" s="14">
        <v>285</v>
      </c>
      <c r="K90" s="14">
        <v>-290</v>
      </c>
      <c r="L90" s="14">
        <v>135</v>
      </c>
      <c r="M90" s="14">
        <v>-145</v>
      </c>
      <c r="N90" s="14">
        <v>-150</v>
      </c>
      <c r="O90" s="14">
        <v>215</v>
      </c>
      <c r="P90" s="14">
        <v>225</v>
      </c>
      <c r="Q90" s="14">
        <v>-240</v>
      </c>
      <c r="R90" s="14">
        <f>MAX(I90:K90)+MAX(L90:N90)+MAX(O90:Q90)</f>
        <v>645</v>
      </c>
    </row>
    <row r="91" spans="2:18" ht="11.25">
      <c r="B91" s="15">
        <v>67.5</v>
      </c>
      <c r="C91" s="16">
        <v>2</v>
      </c>
      <c r="D91" s="16" t="s">
        <v>356</v>
      </c>
      <c r="E91" s="17">
        <v>32182</v>
      </c>
      <c r="F91" s="28" t="s">
        <v>236</v>
      </c>
      <c r="G91" s="19">
        <v>67.35</v>
      </c>
      <c r="H91" s="16" t="s">
        <v>4</v>
      </c>
      <c r="I91" s="14">
        <v>-240</v>
      </c>
      <c r="J91" s="14">
        <v>-240</v>
      </c>
      <c r="K91" s="14">
        <v>240</v>
      </c>
      <c r="L91" s="14">
        <v>-150</v>
      </c>
      <c r="M91" s="14">
        <v>-150</v>
      </c>
      <c r="N91" s="14">
        <v>150</v>
      </c>
      <c r="O91" s="14">
        <v>215</v>
      </c>
      <c r="P91" s="14">
        <v>-235</v>
      </c>
      <c r="Q91" s="14">
        <v>-235</v>
      </c>
      <c r="R91" s="14">
        <f>MAX(I91:K91)+MAX(L91:N91)+MAX(O91:Q91)</f>
        <v>605</v>
      </c>
    </row>
    <row r="92" spans="2:18" ht="11.25">
      <c r="B92" s="15"/>
      <c r="C92" s="16"/>
      <c r="D92" s="16"/>
      <c r="E92" s="17"/>
      <c r="F92" s="28"/>
      <c r="G92" s="19"/>
      <c r="H92" s="16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2:18" ht="11.25">
      <c r="B93" s="15">
        <v>75</v>
      </c>
      <c r="C93" s="16">
        <v>1</v>
      </c>
      <c r="D93" s="16" t="s">
        <v>48</v>
      </c>
      <c r="E93" s="17">
        <v>31920</v>
      </c>
      <c r="F93" s="28" t="s">
        <v>318</v>
      </c>
      <c r="G93" s="19">
        <v>74.75</v>
      </c>
      <c r="H93" s="16" t="s">
        <v>4</v>
      </c>
      <c r="I93" s="14">
        <v>285</v>
      </c>
      <c r="J93" s="14">
        <v>300</v>
      </c>
      <c r="K93" s="14">
        <v>310</v>
      </c>
      <c r="L93" s="14">
        <v>215</v>
      </c>
      <c r="M93" s="14">
        <v>225</v>
      </c>
      <c r="N93" s="14">
        <v>-231</v>
      </c>
      <c r="O93" s="14">
        <v>250</v>
      </c>
      <c r="P93" s="14">
        <v>270</v>
      </c>
      <c r="Q93" s="14">
        <v>280.5</v>
      </c>
      <c r="R93" s="14">
        <f aca="true" t="shared" si="2" ref="R93:R98">MAX(I93:K93)+MAX(L93:N93)+MAX(O93:Q93)</f>
        <v>815.5</v>
      </c>
    </row>
    <row r="94" spans="2:18" ht="11.25">
      <c r="B94" s="15">
        <v>75</v>
      </c>
      <c r="C94" s="16">
        <v>2</v>
      </c>
      <c r="D94" s="16" t="s">
        <v>320</v>
      </c>
      <c r="E94" s="17">
        <v>31708</v>
      </c>
      <c r="F94" s="46" t="s">
        <v>235</v>
      </c>
      <c r="G94" s="19">
        <v>74.85</v>
      </c>
      <c r="H94" s="16" t="s">
        <v>4</v>
      </c>
      <c r="I94" s="14">
        <v>260</v>
      </c>
      <c r="J94" s="14">
        <v>275</v>
      </c>
      <c r="K94" s="14">
        <v>285</v>
      </c>
      <c r="L94" s="14">
        <v>170</v>
      </c>
      <c r="M94" s="14">
        <v>-180</v>
      </c>
      <c r="N94" s="14">
        <v>180</v>
      </c>
      <c r="O94" s="14">
        <v>210</v>
      </c>
      <c r="P94" s="14">
        <v>235</v>
      </c>
      <c r="Q94" s="14">
        <v>255</v>
      </c>
      <c r="R94" s="14">
        <f t="shared" si="2"/>
        <v>720</v>
      </c>
    </row>
    <row r="95" spans="2:18" ht="11.25">
      <c r="B95" s="15">
        <v>75</v>
      </c>
      <c r="C95" s="16">
        <v>3</v>
      </c>
      <c r="D95" s="16" t="s">
        <v>321</v>
      </c>
      <c r="E95" s="17">
        <v>31630</v>
      </c>
      <c r="F95" s="28" t="s">
        <v>252</v>
      </c>
      <c r="G95" s="19">
        <v>72.45</v>
      </c>
      <c r="H95" s="16" t="s">
        <v>4</v>
      </c>
      <c r="I95" s="14">
        <v>245</v>
      </c>
      <c r="J95" s="14">
        <v>255</v>
      </c>
      <c r="K95" s="14">
        <v>265</v>
      </c>
      <c r="L95" s="14">
        <v>150</v>
      </c>
      <c r="M95" s="14">
        <v>160</v>
      </c>
      <c r="N95" s="14">
        <v>-167.5</v>
      </c>
      <c r="O95" s="14">
        <v>250</v>
      </c>
      <c r="P95" s="14">
        <v>260</v>
      </c>
      <c r="Q95" s="14">
        <v>275</v>
      </c>
      <c r="R95" s="14">
        <f t="shared" si="2"/>
        <v>700</v>
      </c>
    </row>
    <row r="96" spans="2:18" ht="11.25">
      <c r="B96" s="15">
        <v>75</v>
      </c>
      <c r="C96" s="16">
        <v>4</v>
      </c>
      <c r="D96" s="16" t="s">
        <v>357</v>
      </c>
      <c r="E96" s="17">
        <v>31299</v>
      </c>
      <c r="F96" s="28" t="s">
        <v>237</v>
      </c>
      <c r="G96" s="19">
        <v>73.85</v>
      </c>
      <c r="H96" s="16" t="s">
        <v>4</v>
      </c>
      <c r="I96" s="14">
        <v>250</v>
      </c>
      <c r="J96" s="14">
        <v>-270</v>
      </c>
      <c r="K96" s="14">
        <v>270</v>
      </c>
      <c r="L96" s="14">
        <v>-140</v>
      </c>
      <c r="M96" s="14">
        <v>140</v>
      </c>
      <c r="N96" s="14">
        <v>145</v>
      </c>
      <c r="O96" s="14">
        <v>240</v>
      </c>
      <c r="P96" s="14">
        <v>-260</v>
      </c>
      <c r="Q96" s="14">
        <v>-260</v>
      </c>
      <c r="R96" s="14">
        <f t="shared" si="2"/>
        <v>655</v>
      </c>
    </row>
    <row r="97" spans="2:18" ht="11.25">
      <c r="B97" s="15">
        <v>75</v>
      </c>
      <c r="C97" s="16">
        <v>5</v>
      </c>
      <c r="D97" s="16" t="s">
        <v>129</v>
      </c>
      <c r="E97" s="17">
        <v>31254</v>
      </c>
      <c r="F97" s="28" t="s">
        <v>232</v>
      </c>
      <c r="G97" s="19">
        <v>70</v>
      </c>
      <c r="H97" s="16" t="s">
        <v>4</v>
      </c>
      <c r="I97" s="14">
        <v>260</v>
      </c>
      <c r="J97" s="14">
        <v>280</v>
      </c>
      <c r="K97" s="14">
        <v>-290</v>
      </c>
      <c r="L97" s="14">
        <v>125</v>
      </c>
      <c r="M97" s="14">
        <v>135</v>
      </c>
      <c r="N97" s="14">
        <v>-142.5</v>
      </c>
      <c r="O97" s="14">
        <v>210</v>
      </c>
      <c r="P97" s="14">
        <v>220</v>
      </c>
      <c r="Q97" s="14">
        <v>230</v>
      </c>
      <c r="R97" s="14">
        <f t="shared" si="2"/>
        <v>645</v>
      </c>
    </row>
    <row r="98" spans="2:18" ht="11.25">
      <c r="B98" s="15">
        <v>75</v>
      </c>
      <c r="C98" s="16">
        <v>6</v>
      </c>
      <c r="D98" s="16" t="s">
        <v>130</v>
      </c>
      <c r="E98" s="17">
        <v>31929</v>
      </c>
      <c r="F98" s="28" t="s">
        <v>236</v>
      </c>
      <c r="G98" s="19">
        <v>74</v>
      </c>
      <c r="H98" s="16" t="s">
        <v>4</v>
      </c>
      <c r="I98" s="14">
        <v>245</v>
      </c>
      <c r="J98" s="14">
        <v>260</v>
      </c>
      <c r="K98" s="14">
        <v>270</v>
      </c>
      <c r="L98" s="14">
        <v>-140</v>
      </c>
      <c r="M98" s="14">
        <v>140</v>
      </c>
      <c r="N98" s="14">
        <v>150</v>
      </c>
      <c r="O98" s="14">
        <v>200</v>
      </c>
      <c r="P98" s="14">
        <v>-210</v>
      </c>
      <c r="Q98" s="14">
        <v>-210</v>
      </c>
      <c r="R98" s="14">
        <f t="shared" si="2"/>
        <v>620</v>
      </c>
    </row>
    <row r="99" spans="2:18" ht="11.25">
      <c r="B99" s="15"/>
      <c r="C99" s="16"/>
      <c r="D99" s="16"/>
      <c r="E99" s="17"/>
      <c r="F99" s="28"/>
      <c r="G99" s="19"/>
      <c r="H99" s="16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2:18" ht="11.25">
      <c r="B100" s="15">
        <v>82.5</v>
      </c>
      <c r="C100" s="16">
        <v>1</v>
      </c>
      <c r="D100" s="16" t="s">
        <v>51</v>
      </c>
      <c r="E100" s="17">
        <v>31954</v>
      </c>
      <c r="F100" s="28" t="s">
        <v>253</v>
      </c>
      <c r="G100" s="19">
        <v>78.75</v>
      </c>
      <c r="H100" s="16" t="s">
        <v>4</v>
      </c>
      <c r="I100" s="14">
        <v>-270</v>
      </c>
      <c r="J100" s="14">
        <v>270</v>
      </c>
      <c r="K100" s="14">
        <v>-290</v>
      </c>
      <c r="L100" s="14">
        <v>195</v>
      </c>
      <c r="M100" s="14">
        <v>-205</v>
      </c>
      <c r="N100" s="14">
        <v>-205</v>
      </c>
      <c r="O100" s="14">
        <v>255</v>
      </c>
      <c r="P100" s="14">
        <v>265</v>
      </c>
      <c r="Q100" s="14">
        <v>275</v>
      </c>
      <c r="R100" s="14">
        <f>MAX(I100:K100)+MAX(L100:N100)+MAX(O100:Q100)</f>
        <v>740</v>
      </c>
    </row>
    <row r="101" spans="2:18" ht="11.25">
      <c r="B101" s="15">
        <v>82.5</v>
      </c>
      <c r="C101" s="16">
        <v>2</v>
      </c>
      <c r="D101" s="16" t="s">
        <v>107</v>
      </c>
      <c r="E101" s="17">
        <v>31722</v>
      </c>
      <c r="F101" s="28" t="s">
        <v>232</v>
      </c>
      <c r="G101" s="19">
        <v>81.55</v>
      </c>
      <c r="H101" s="16" t="s">
        <v>4</v>
      </c>
      <c r="I101" s="14">
        <v>250</v>
      </c>
      <c r="J101" s="14">
        <v>-260</v>
      </c>
      <c r="K101" s="14">
        <v>0</v>
      </c>
      <c r="L101" s="14">
        <v>125</v>
      </c>
      <c r="M101" s="14">
        <v>135</v>
      </c>
      <c r="N101" s="14">
        <v>-140</v>
      </c>
      <c r="O101" s="14">
        <v>220</v>
      </c>
      <c r="P101" s="14">
        <v>-230</v>
      </c>
      <c r="Q101" s="14">
        <v>-235</v>
      </c>
      <c r="R101" s="14">
        <f>MAX(I101:K101)+MAX(L101:N101)+MAX(O101:Q101)</f>
        <v>605</v>
      </c>
    </row>
    <row r="102" spans="2:18" ht="11.25">
      <c r="B102" s="15">
        <v>82.5</v>
      </c>
      <c r="C102" s="16">
        <v>3</v>
      </c>
      <c r="D102" s="16" t="s">
        <v>131</v>
      </c>
      <c r="E102" s="17">
        <v>31542</v>
      </c>
      <c r="F102" s="28" t="s">
        <v>236</v>
      </c>
      <c r="G102" s="19">
        <v>82.45</v>
      </c>
      <c r="H102" s="16" t="s">
        <v>4</v>
      </c>
      <c r="I102" s="14">
        <v>245</v>
      </c>
      <c r="J102" s="14">
        <v>-260</v>
      </c>
      <c r="K102" s="14">
        <v>-260</v>
      </c>
      <c r="L102" s="14">
        <v>130</v>
      </c>
      <c r="M102" s="14">
        <v>140</v>
      </c>
      <c r="N102" s="14">
        <v>145</v>
      </c>
      <c r="O102" s="14">
        <v>175</v>
      </c>
      <c r="P102" s="14">
        <v>-190</v>
      </c>
      <c r="Q102" s="14">
        <v>-200</v>
      </c>
      <c r="R102" s="14">
        <f>MAX(I102:K102)+MAX(L102:N102)+MAX(O102:Q102)</f>
        <v>565</v>
      </c>
    </row>
    <row r="103" spans="2:18" ht="11.25">
      <c r="B103" s="15"/>
      <c r="C103" s="16"/>
      <c r="D103" s="16"/>
      <c r="E103" s="17"/>
      <c r="F103" s="28"/>
      <c r="G103" s="19"/>
      <c r="H103" s="16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2:18" ht="11.25">
      <c r="B104" s="15">
        <v>90</v>
      </c>
      <c r="C104" s="16">
        <v>1</v>
      </c>
      <c r="D104" s="16" t="s">
        <v>147</v>
      </c>
      <c r="E104" s="17">
        <v>31759</v>
      </c>
      <c r="F104" s="28" t="s">
        <v>318</v>
      </c>
      <c r="G104" s="19">
        <v>89.65</v>
      </c>
      <c r="H104" s="16" t="s">
        <v>4</v>
      </c>
      <c r="I104" s="14">
        <v>315</v>
      </c>
      <c r="J104" s="14">
        <v>320</v>
      </c>
      <c r="K104" s="14">
        <v>330</v>
      </c>
      <c r="L104" s="14">
        <v>205</v>
      </c>
      <c r="M104" s="14">
        <v>215</v>
      </c>
      <c r="N104" s="14">
        <v>220</v>
      </c>
      <c r="O104" s="14">
        <v>290</v>
      </c>
      <c r="P104" s="14">
        <v>300</v>
      </c>
      <c r="Q104" s="14">
        <v>0</v>
      </c>
      <c r="R104" s="14">
        <f>MAX(I104:K104)+MAX(L104:N104)+MAX(O104:Q104)</f>
        <v>850</v>
      </c>
    </row>
    <row r="105" spans="2:18" ht="11.25">
      <c r="B105" s="15">
        <v>90</v>
      </c>
      <c r="C105" s="16">
        <v>2</v>
      </c>
      <c r="D105" s="16" t="s">
        <v>205</v>
      </c>
      <c r="E105" s="17">
        <v>31716</v>
      </c>
      <c r="F105" s="28" t="s">
        <v>231</v>
      </c>
      <c r="G105" s="19">
        <v>86.3</v>
      </c>
      <c r="H105" s="16" t="s">
        <v>4</v>
      </c>
      <c r="I105" s="14">
        <v>275</v>
      </c>
      <c r="J105" s="14">
        <v>290</v>
      </c>
      <c r="K105" s="14">
        <v>300</v>
      </c>
      <c r="L105" s="14">
        <v>190</v>
      </c>
      <c r="M105" s="14">
        <v>200</v>
      </c>
      <c r="N105" s="14">
        <v>-205</v>
      </c>
      <c r="O105" s="14">
        <v>240</v>
      </c>
      <c r="P105" s="14">
        <v>250</v>
      </c>
      <c r="Q105" s="14">
        <v>0</v>
      </c>
      <c r="R105" s="14">
        <f>MAX(I105:K105)+MAX(L105:N105)+MAX(O105:Q105)</f>
        <v>750</v>
      </c>
    </row>
    <row r="106" spans="2:18" ht="11.25">
      <c r="B106" s="15">
        <v>90</v>
      </c>
      <c r="C106" s="16">
        <v>3</v>
      </c>
      <c r="D106" s="16" t="s">
        <v>210</v>
      </c>
      <c r="E106" s="17">
        <v>31614</v>
      </c>
      <c r="F106" s="28" t="s">
        <v>345</v>
      </c>
      <c r="G106" s="19">
        <v>89.55</v>
      </c>
      <c r="H106" s="16" t="s">
        <v>4</v>
      </c>
      <c r="I106" s="14">
        <v>280</v>
      </c>
      <c r="J106" s="14">
        <v>-300</v>
      </c>
      <c r="K106" s="14">
        <v>-300</v>
      </c>
      <c r="L106" s="14">
        <v>-160</v>
      </c>
      <c r="M106" s="14">
        <v>160</v>
      </c>
      <c r="N106" s="14">
        <v>-180</v>
      </c>
      <c r="O106" s="14">
        <v>270</v>
      </c>
      <c r="P106" s="14">
        <v>-280</v>
      </c>
      <c r="Q106" s="14">
        <v>0</v>
      </c>
      <c r="R106" s="14">
        <f>MAX(I106:K106)+MAX(L106:N106)+MAX(O106:Q106)</f>
        <v>710</v>
      </c>
    </row>
    <row r="107" spans="2:18" ht="11.25">
      <c r="B107" s="15">
        <v>90</v>
      </c>
      <c r="C107" s="16">
        <v>4</v>
      </c>
      <c r="D107" s="16" t="s">
        <v>120</v>
      </c>
      <c r="E107" s="17">
        <v>31648</v>
      </c>
      <c r="F107" s="28" t="s">
        <v>237</v>
      </c>
      <c r="G107" s="19">
        <v>87.8</v>
      </c>
      <c r="H107" s="16" t="s">
        <v>4</v>
      </c>
      <c r="I107" s="14">
        <v>250</v>
      </c>
      <c r="J107" s="14">
        <v>270</v>
      </c>
      <c r="K107" s="14">
        <v>0</v>
      </c>
      <c r="L107" s="14">
        <v>130</v>
      </c>
      <c r="M107" s="14">
        <v>-140</v>
      </c>
      <c r="N107" s="14">
        <v>140</v>
      </c>
      <c r="O107" s="14">
        <v>230</v>
      </c>
      <c r="P107" s="14">
        <v>-240</v>
      </c>
      <c r="Q107" s="14">
        <v>0</v>
      </c>
      <c r="R107" s="14">
        <f>MAX(I107:K107)+MAX(L107:N107)+MAX(O107:Q107)</f>
        <v>640</v>
      </c>
    </row>
    <row r="108" spans="2:18" ht="11.25">
      <c r="B108" s="15">
        <v>90</v>
      </c>
      <c r="C108" s="16">
        <v>5</v>
      </c>
      <c r="D108" s="16" t="s">
        <v>206</v>
      </c>
      <c r="E108" s="17">
        <v>31935</v>
      </c>
      <c r="F108" s="28" t="s">
        <v>245</v>
      </c>
      <c r="G108" s="19">
        <v>85.2</v>
      </c>
      <c r="H108" s="16" t="s">
        <v>4</v>
      </c>
      <c r="I108" s="14">
        <v>-170</v>
      </c>
      <c r="J108" s="14">
        <v>-170</v>
      </c>
      <c r="K108" s="14">
        <v>180</v>
      </c>
      <c r="L108" s="14">
        <v>125</v>
      </c>
      <c r="M108" s="14">
        <v>135</v>
      </c>
      <c r="N108" s="14">
        <v>145</v>
      </c>
      <c r="O108" s="14">
        <v>200</v>
      </c>
      <c r="P108" s="14">
        <v>220</v>
      </c>
      <c r="Q108" s="14">
        <v>240</v>
      </c>
      <c r="R108" s="14">
        <f>MAX(I108:K108)+MAX(L108:N108)+MAX(O108:Q108)</f>
        <v>565</v>
      </c>
    </row>
    <row r="109" spans="2:18" ht="11.25">
      <c r="B109" s="15">
        <v>90</v>
      </c>
      <c r="C109" s="16" t="s">
        <v>14</v>
      </c>
      <c r="D109" s="16" t="s">
        <v>207</v>
      </c>
      <c r="E109" s="17">
        <v>31268</v>
      </c>
      <c r="F109" s="16" t="s">
        <v>327</v>
      </c>
      <c r="G109" s="19">
        <v>89</v>
      </c>
      <c r="H109" s="16" t="s">
        <v>4</v>
      </c>
      <c r="I109" s="14">
        <v>-275</v>
      </c>
      <c r="J109" s="14">
        <v>275</v>
      </c>
      <c r="K109" s="14">
        <v>295</v>
      </c>
      <c r="L109" s="14">
        <v>-180</v>
      </c>
      <c r="M109" s="14">
        <v>-187.5</v>
      </c>
      <c r="N109" s="14">
        <v>-187.5</v>
      </c>
      <c r="O109" s="14">
        <v>255</v>
      </c>
      <c r="P109" s="14">
        <v>0</v>
      </c>
      <c r="Q109" s="14">
        <v>0</v>
      </c>
      <c r="R109" s="14">
        <v>0</v>
      </c>
    </row>
    <row r="110" spans="2:18" ht="11.25">
      <c r="B110" s="15"/>
      <c r="C110" s="16"/>
      <c r="D110" s="16"/>
      <c r="E110" s="17"/>
      <c r="F110" s="28"/>
      <c r="G110" s="19"/>
      <c r="H110" s="16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2:18" ht="11.25">
      <c r="B111" s="15">
        <v>100</v>
      </c>
      <c r="C111" s="16">
        <v>1</v>
      </c>
      <c r="D111" s="16" t="s">
        <v>208</v>
      </c>
      <c r="E111" s="17">
        <v>32274</v>
      </c>
      <c r="F111" s="28" t="s">
        <v>245</v>
      </c>
      <c r="G111" s="19">
        <v>95.45</v>
      </c>
      <c r="H111" s="16" t="s">
        <v>4</v>
      </c>
      <c r="I111" s="14">
        <v>365</v>
      </c>
      <c r="J111" s="14">
        <v>400</v>
      </c>
      <c r="K111" s="14">
        <v>412.5</v>
      </c>
      <c r="L111" s="14">
        <v>235</v>
      </c>
      <c r="M111" s="14">
        <v>-245</v>
      </c>
      <c r="N111" s="14">
        <v>0</v>
      </c>
      <c r="O111" s="14">
        <v>300</v>
      </c>
      <c r="P111" s="14">
        <v>317.5</v>
      </c>
      <c r="Q111" s="14">
        <v>-325</v>
      </c>
      <c r="R111" s="14">
        <f>MAX(I111:K111)+MAX(L111:N111)+MAX(O111:Q111)</f>
        <v>965</v>
      </c>
    </row>
    <row r="112" spans="2:18" ht="11.25">
      <c r="B112" s="15">
        <v>100</v>
      </c>
      <c r="C112" s="16">
        <v>2</v>
      </c>
      <c r="D112" s="16" t="s">
        <v>211</v>
      </c>
      <c r="E112" s="17">
        <v>31980</v>
      </c>
      <c r="F112" s="28" t="s">
        <v>326</v>
      </c>
      <c r="G112" s="19">
        <v>92.4</v>
      </c>
      <c r="H112" s="16" t="s">
        <v>4</v>
      </c>
      <c r="I112" s="14">
        <v>220</v>
      </c>
      <c r="J112" s="14">
        <v>240</v>
      </c>
      <c r="K112" s="14">
        <v>-255</v>
      </c>
      <c r="L112" s="14">
        <v>140</v>
      </c>
      <c r="M112" s="14">
        <v>152.5</v>
      </c>
      <c r="N112" s="14">
        <v>160</v>
      </c>
      <c r="O112" s="14">
        <v>-210</v>
      </c>
      <c r="P112" s="14">
        <v>210</v>
      </c>
      <c r="Q112" s="14">
        <v>220</v>
      </c>
      <c r="R112" s="14">
        <f>MAX(I112:K112)+MAX(L112:N112)+MAX(O112:Q112)</f>
        <v>620</v>
      </c>
    </row>
    <row r="113" spans="2:18" ht="11.25">
      <c r="B113" s="15">
        <v>100</v>
      </c>
      <c r="C113" s="16">
        <v>3</v>
      </c>
      <c r="D113" s="16" t="s">
        <v>323</v>
      </c>
      <c r="E113" s="17">
        <v>32272</v>
      </c>
      <c r="F113" s="46" t="s">
        <v>235</v>
      </c>
      <c r="G113" s="19">
        <v>95.6</v>
      </c>
      <c r="H113" s="16" t="s">
        <v>4</v>
      </c>
      <c r="I113" s="14">
        <v>190</v>
      </c>
      <c r="J113" s="14">
        <v>210</v>
      </c>
      <c r="K113" s="14">
        <v>230</v>
      </c>
      <c r="L113" s="14">
        <v>-160</v>
      </c>
      <c r="M113" s="14">
        <v>-160</v>
      </c>
      <c r="N113" s="14">
        <v>160</v>
      </c>
      <c r="O113" s="14">
        <v>180</v>
      </c>
      <c r="P113" s="14">
        <v>-210</v>
      </c>
      <c r="Q113" s="14">
        <v>-210</v>
      </c>
      <c r="R113" s="14">
        <f>MAX(I113:K113)+MAX(L113:N113)+MAX(O113:Q113)</f>
        <v>570</v>
      </c>
    </row>
    <row r="114" spans="2:18" ht="11.25">
      <c r="B114" s="15"/>
      <c r="C114" s="16"/>
      <c r="D114" s="16"/>
      <c r="E114" s="17"/>
      <c r="F114" s="28"/>
      <c r="G114" s="19"/>
      <c r="H114" s="16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2:18" ht="11.25">
      <c r="B115" s="15">
        <v>110</v>
      </c>
      <c r="C115" s="16">
        <v>1</v>
      </c>
      <c r="D115" s="16" t="s">
        <v>209</v>
      </c>
      <c r="E115" s="17">
        <v>32121</v>
      </c>
      <c r="F115" s="28" t="s">
        <v>254</v>
      </c>
      <c r="G115" s="19">
        <v>109.3</v>
      </c>
      <c r="H115" s="16" t="s">
        <v>4</v>
      </c>
      <c r="I115" s="14">
        <v>300</v>
      </c>
      <c r="J115" s="14">
        <v>-320</v>
      </c>
      <c r="K115" s="14">
        <v>330</v>
      </c>
      <c r="L115" s="14">
        <v>-190</v>
      </c>
      <c r="M115" s="14">
        <v>190</v>
      </c>
      <c r="N115" s="14">
        <v>205</v>
      </c>
      <c r="O115" s="14">
        <v>250</v>
      </c>
      <c r="P115" s="14">
        <v>270</v>
      </c>
      <c r="Q115" s="14">
        <v>-290</v>
      </c>
      <c r="R115" s="14">
        <f>MAX(I115:K115)+MAX(L115:N115)+MAX(O115:Q115)</f>
        <v>805</v>
      </c>
    </row>
    <row r="118" spans="2:18" ht="11.25">
      <c r="B118" s="51" t="s">
        <v>80</v>
      </c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</row>
    <row r="123" spans="2:18" ht="12">
      <c r="B123" s="52" t="s">
        <v>212</v>
      </c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</row>
    <row r="124" spans="2:20" ht="12.75" customHeight="1">
      <c r="B124" s="53" t="s">
        <v>21</v>
      </c>
      <c r="C124" s="53" t="s">
        <v>25</v>
      </c>
      <c r="D124" s="53" t="s">
        <v>19</v>
      </c>
      <c r="E124" s="53" t="s">
        <v>26</v>
      </c>
      <c r="F124" s="53" t="s">
        <v>20</v>
      </c>
      <c r="G124" s="54" t="s">
        <v>22</v>
      </c>
      <c r="H124" s="53" t="s">
        <v>29</v>
      </c>
      <c r="I124" s="56" t="s">
        <v>27</v>
      </c>
      <c r="J124" s="56"/>
      <c r="K124" s="56"/>
      <c r="L124" s="53" t="s">
        <v>23</v>
      </c>
      <c r="M124" s="53"/>
      <c r="N124" s="53"/>
      <c r="O124" s="53" t="s">
        <v>24</v>
      </c>
      <c r="P124" s="53"/>
      <c r="Q124" s="53"/>
      <c r="R124" s="53" t="s">
        <v>28</v>
      </c>
      <c r="T124" s="16"/>
    </row>
    <row r="125" spans="2:20" ht="12.75" customHeight="1">
      <c r="B125" s="53"/>
      <c r="C125" s="53"/>
      <c r="D125" s="53"/>
      <c r="E125" s="53"/>
      <c r="F125" s="53"/>
      <c r="G125" s="55"/>
      <c r="H125" s="53"/>
      <c r="I125" s="48">
        <v>1</v>
      </c>
      <c r="J125" s="48">
        <v>2</v>
      </c>
      <c r="K125" s="48">
        <v>3</v>
      </c>
      <c r="L125" s="48">
        <v>1</v>
      </c>
      <c r="M125" s="48">
        <v>2</v>
      </c>
      <c r="N125" s="48">
        <v>3</v>
      </c>
      <c r="O125" s="48">
        <v>1</v>
      </c>
      <c r="P125" s="48">
        <v>2</v>
      </c>
      <c r="Q125" s="48">
        <v>3</v>
      </c>
      <c r="R125" s="53"/>
      <c r="T125" s="16"/>
    </row>
    <row r="126" spans="2:20" ht="11.25">
      <c r="B126" s="20">
        <v>48</v>
      </c>
      <c r="C126" s="22">
        <v>1</v>
      </c>
      <c r="D126" s="16" t="s">
        <v>280</v>
      </c>
      <c r="E126" s="25">
        <v>32211</v>
      </c>
      <c r="F126" s="47" t="s">
        <v>318</v>
      </c>
      <c r="G126" s="26">
        <v>46.95</v>
      </c>
      <c r="H126" s="21" t="s">
        <v>4</v>
      </c>
      <c r="I126" s="23">
        <v>135</v>
      </c>
      <c r="J126" s="23">
        <v>142.5</v>
      </c>
      <c r="K126" s="23">
        <v>-150</v>
      </c>
      <c r="L126" s="23">
        <v>85</v>
      </c>
      <c r="M126" s="24">
        <v>90</v>
      </c>
      <c r="N126" s="23">
        <v>-92.5</v>
      </c>
      <c r="O126" s="23">
        <v>127.5</v>
      </c>
      <c r="P126" s="23">
        <v>137.5</v>
      </c>
      <c r="Q126" s="23">
        <v>-137.5</v>
      </c>
      <c r="R126" s="23">
        <f>MAX(I126:K126)+MAX(L126:N126)+MAX(O126:Q126)</f>
        <v>370</v>
      </c>
      <c r="T126" s="16"/>
    </row>
    <row r="127" spans="2:20" ht="11.25">
      <c r="B127" s="20">
        <v>48</v>
      </c>
      <c r="C127" s="22">
        <v>1</v>
      </c>
      <c r="D127" s="21" t="s">
        <v>301</v>
      </c>
      <c r="E127" s="25">
        <v>27835</v>
      </c>
      <c r="F127" s="47" t="s">
        <v>231</v>
      </c>
      <c r="G127" s="26">
        <v>47.1</v>
      </c>
      <c r="H127" s="21" t="s">
        <v>15</v>
      </c>
      <c r="I127" s="23">
        <v>70</v>
      </c>
      <c r="J127" s="23">
        <v>80</v>
      </c>
      <c r="K127" s="23">
        <v>90</v>
      </c>
      <c r="L127" s="23">
        <v>35</v>
      </c>
      <c r="M127" s="23">
        <v>40</v>
      </c>
      <c r="N127" s="23">
        <v>-42.5</v>
      </c>
      <c r="O127" s="23">
        <v>60</v>
      </c>
      <c r="P127" s="23">
        <v>72.5</v>
      </c>
      <c r="Q127" s="23">
        <v>85</v>
      </c>
      <c r="R127" s="23">
        <f>MAX(I127:K127)+MAX(L127:N127)+MAX(O127:Q127)</f>
        <v>215</v>
      </c>
      <c r="T127" s="16"/>
    </row>
    <row r="128" spans="2:20" ht="11.25">
      <c r="B128" s="20">
        <v>48</v>
      </c>
      <c r="C128" s="22">
        <v>1</v>
      </c>
      <c r="D128" s="21" t="s">
        <v>355</v>
      </c>
      <c r="E128" s="25">
        <v>33999</v>
      </c>
      <c r="F128" s="47" t="s">
        <v>234</v>
      </c>
      <c r="G128" s="26">
        <v>47.95</v>
      </c>
      <c r="H128" s="21" t="s">
        <v>0</v>
      </c>
      <c r="I128" s="23">
        <v>80</v>
      </c>
      <c r="J128" s="24">
        <v>90</v>
      </c>
      <c r="K128" s="24">
        <v>100</v>
      </c>
      <c r="L128" s="24">
        <v>50</v>
      </c>
      <c r="M128" s="24">
        <v>55</v>
      </c>
      <c r="N128" s="23">
        <v>-57.5</v>
      </c>
      <c r="O128" s="24">
        <v>90</v>
      </c>
      <c r="P128" s="23">
        <v>105</v>
      </c>
      <c r="Q128" s="23">
        <v>110</v>
      </c>
      <c r="R128" s="23">
        <f>MAX(I128:K128)+MAX(L128:N128)+MAX(O128:Q128)</f>
        <v>265</v>
      </c>
      <c r="T128" s="16"/>
    </row>
    <row r="129" spans="2:20" ht="11.25">
      <c r="B129" s="20"/>
      <c r="C129" s="22"/>
      <c r="D129" s="21"/>
      <c r="E129" s="25"/>
      <c r="F129" s="47"/>
      <c r="G129" s="26"/>
      <c r="H129" s="21"/>
      <c r="I129" s="23"/>
      <c r="J129" s="24"/>
      <c r="K129" s="24"/>
      <c r="L129" s="24"/>
      <c r="M129" s="24"/>
      <c r="N129" s="23"/>
      <c r="O129" s="24"/>
      <c r="P129" s="23"/>
      <c r="Q129" s="23"/>
      <c r="R129" s="23"/>
      <c r="T129" s="16"/>
    </row>
    <row r="130" spans="2:20" ht="11.25">
      <c r="B130" s="20">
        <v>52</v>
      </c>
      <c r="C130" s="22">
        <v>1</v>
      </c>
      <c r="D130" s="21" t="s">
        <v>302</v>
      </c>
      <c r="E130" s="25">
        <v>31402</v>
      </c>
      <c r="F130" s="47" t="s">
        <v>255</v>
      </c>
      <c r="G130" s="26">
        <v>50.9</v>
      </c>
      <c r="H130" s="21" t="s">
        <v>4</v>
      </c>
      <c r="I130" s="23">
        <v>140</v>
      </c>
      <c r="J130" s="24">
        <v>150.5</v>
      </c>
      <c r="K130" s="23">
        <v>-159</v>
      </c>
      <c r="L130" s="23">
        <v>60</v>
      </c>
      <c r="M130" s="23">
        <v>65</v>
      </c>
      <c r="N130" s="23">
        <v>-70</v>
      </c>
      <c r="O130" s="23">
        <v>105</v>
      </c>
      <c r="P130" s="23">
        <v>112.5</v>
      </c>
      <c r="Q130" s="23">
        <v>-117.5</v>
      </c>
      <c r="R130" s="23">
        <f aca="true" t="shared" si="3" ref="R130:R137">MAX(I130:K130)+MAX(L130:N130)+MAX(O130:Q130)</f>
        <v>328</v>
      </c>
      <c r="T130" s="16"/>
    </row>
    <row r="131" spans="2:20" ht="11.25">
      <c r="B131" s="20">
        <v>52</v>
      </c>
      <c r="C131" s="22">
        <v>2</v>
      </c>
      <c r="D131" s="21" t="s">
        <v>303</v>
      </c>
      <c r="E131" s="25">
        <v>32222</v>
      </c>
      <c r="F131" s="47" t="s">
        <v>231</v>
      </c>
      <c r="G131" s="26">
        <v>51.95</v>
      </c>
      <c r="H131" s="21" t="s">
        <v>4</v>
      </c>
      <c r="I131" s="23">
        <v>100</v>
      </c>
      <c r="J131" s="23">
        <v>115</v>
      </c>
      <c r="K131" s="23">
        <v>125</v>
      </c>
      <c r="L131" s="23">
        <v>57.5</v>
      </c>
      <c r="M131" s="23">
        <v>60</v>
      </c>
      <c r="N131" s="23">
        <v>-62.5</v>
      </c>
      <c r="O131" s="23">
        <v>102.5</v>
      </c>
      <c r="P131" s="23">
        <v>112.5</v>
      </c>
      <c r="Q131" s="23">
        <v>117.5</v>
      </c>
      <c r="R131" s="23">
        <f t="shared" si="3"/>
        <v>302.5</v>
      </c>
      <c r="T131" s="16"/>
    </row>
    <row r="132" spans="2:20" ht="11.25">
      <c r="B132" s="20">
        <v>52</v>
      </c>
      <c r="C132" s="22">
        <v>3</v>
      </c>
      <c r="D132" s="21" t="s">
        <v>304</v>
      </c>
      <c r="E132" s="25">
        <v>32184</v>
      </c>
      <c r="F132" s="47" t="s">
        <v>236</v>
      </c>
      <c r="G132" s="26">
        <v>51.9</v>
      </c>
      <c r="H132" s="21" t="s">
        <v>4</v>
      </c>
      <c r="I132" s="23">
        <v>-120</v>
      </c>
      <c r="J132" s="23">
        <v>120</v>
      </c>
      <c r="K132" s="23">
        <v>-130</v>
      </c>
      <c r="L132" s="23">
        <v>65</v>
      </c>
      <c r="M132" s="23">
        <v>70</v>
      </c>
      <c r="N132" s="23">
        <v>-75</v>
      </c>
      <c r="O132" s="23">
        <v>95</v>
      </c>
      <c r="P132" s="23">
        <v>105</v>
      </c>
      <c r="Q132" s="23">
        <v>-115</v>
      </c>
      <c r="R132" s="23">
        <f t="shared" si="3"/>
        <v>295</v>
      </c>
      <c r="T132" s="16"/>
    </row>
    <row r="133" spans="2:20" ht="11.25">
      <c r="B133" s="20">
        <v>52</v>
      </c>
      <c r="C133" s="22">
        <v>4</v>
      </c>
      <c r="D133" s="21" t="s">
        <v>305</v>
      </c>
      <c r="E133" s="25">
        <v>31665</v>
      </c>
      <c r="F133" s="47" t="s">
        <v>237</v>
      </c>
      <c r="G133" s="26">
        <v>49.7</v>
      </c>
      <c r="H133" s="21" t="s">
        <v>4</v>
      </c>
      <c r="I133" s="23">
        <v>90</v>
      </c>
      <c r="J133" s="23">
        <v>100</v>
      </c>
      <c r="K133" s="23">
        <v>110</v>
      </c>
      <c r="L133" s="23">
        <v>40</v>
      </c>
      <c r="M133" s="23">
        <v>45</v>
      </c>
      <c r="N133" s="23">
        <v>50</v>
      </c>
      <c r="O133" s="23">
        <v>100</v>
      </c>
      <c r="P133" s="23">
        <v>110</v>
      </c>
      <c r="Q133" s="23">
        <v>-120</v>
      </c>
      <c r="R133" s="23">
        <f t="shared" si="3"/>
        <v>270</v>
      </c>
      <c r="T133" s="16"/>
    </row>
    <row r="134" spans="2:20" ht="11.25">
      <c r="B134" s="20">
        <v>52</v>
      </c>
      <c r="C134" s="22">
        <v>1</v>
      </c>
      <c r="D134" s="21" t="s">
        <v>307</v>
      </c>
      <c r="E134" s="25">
        <v>30582</v>
      </c>
      <c r="F134" s="47" t="s">
        <v>245</v>
      </c>
      <c r="G134" s="26">
        <v>51.65</v>
      </c>
      <c r="H134" s="21" t="s">
        <v>15</v>
      </c>
      <c r="I134" s="23">
        <v>120</v>
      </c>
      <c r="J134" s="23">
        <v>140</v>
      </c>
      <c r="K134" s="23">
        <v>152.5</v>
      </c>
      <c r="L134" s="23">
        <v>90</v>
      </c>
      <c r="M134" s="23">
        <v>95</v>
      </c>
      <c r="N134" s="23">
        <v>-20.4</v>
      </c>
      <c r="O134" s="23">
        <v>160</v>
      </c>
      <c r="P134" s="23">
        <v>175</v>
      </c>
      <c r="Q134" s="23">
        <v>187.5</v>
      </c>
      <c r="R134" s="23">
        <f t="shared" si="3"/>
        <v>435</v>
      </c>
      <c r="T134" s="16"/>
    </row>
    <row r="135" spans="2:20" ht="11.25">
      <c r="B135" s="20">
        <v>52</v>
      </c>
      <c r="C135" s="22">
        <v>2</v>
      </c>
      <c r="D135" s="21" t="s">
        <v>308</v>
      </c>
      <c r="E135" s="25">
        <v>32984</v>
      </c>
      <c r="F135" s="28" t="s">
        <v>237</v>
      </c>
      <c r="G135" s="26">
        <v>51.5</v>
      </c>
      <c r="H135" s="21" t="s">
        <v>15</v>
      </c>
      <c r="I135" s="23">
        <v>115</v>
      </c>
      <c r="J135" s="23">
        <v>125</v>
      </c>
      <c r="K135" s="23">
        <v>140</v>
      </c>
      <c r="L135" s="23">
        <v>50</v>
      </c>
      <c r="M135" s="23">
        <v>55</v>
      </c>
      <c r="N135" s="23">
        <v>60</v>
      </c>
      <c r="O135" s="23">
        <v>95</v>
      </c>
      <c r="P135" s="23">
        <v>105</v>
      </c>
      <c r="Q135" s="23">
        <v>-112.5</v>
      </c>
      <c r="R135" s="23">
        <f t="shared" si="3"/>
        <v>305</v>
      </c>
      <c r="T135" s="16"/>
    </row>
    <row r="136" spans="2:20" ht="11.25">
      <c r="B136" s="20">
        <v>52</v>
      </c>
      <c r="C136" s="22">
        <v>1</v>
      </c>
      <c r="D136" s="16" t="s">
        <v>284</v>
      </c>
      <c r="E136" s="25">
        <v>33848</v>
      </c>
      <c r="F136" s="46" t="s">
        <v>235</v>
      </c>
      <c r="G136" s="26">
        <v>51.95</v>
      </c>
      <c r="H136" s="21" t="s">
        <v>0</v>
      </c>
      <c r="I136" s="24">
        <v>115</v>
      </c>
      <c r="J136" s="24">
        <v>125</v>
      </c>
      <c r="K136" s="23">
        <v>-135</v>
      </c>
      <c r="L136" s="23">
        <v>70</v>
      </c>
      <c r="M136" s="23">
        <v>-75</v>
      </c>
      <c r="N136" s="23">
        <v>-75</v>
      </c>
      <c r="O136" s="24">
        <v>100</v>
      </c>
      <c r="P136" s="23">
        <v>-110</v>
      </c>
      <c r="Q136" s="23">
        <v>-120</v>
      </c>
      <c r="R136" s="23">
        <f t="shared" si="3"/>
        <v>295</v>
      </c>
      <c r="T136" s="16"/>
    </row>
    <row r="137" spans="2:20" ht="11.25">
      <c r="B137" s="20">
        <v>52</v>
      </c>
      <c r="C137" s="22">
        <v>1</v>
      </c>
      <c r="D137" s="21" t="s">
        <v>308</v>
      </c>
      <c r="E137" s="25">
        <v>32984</v>
      </c>
      <c r="F137" s="47" t="s">
        <v>237</v>
      </c>
      <c r="G137" s="26">
        <v>51.5</v>
      </c>
      <c r="H137" s="21" t="s">
        <v>1</v>
      </c>
      <c r="I137" s="23">
        <v>115</v>
      </c>
      <c r="J137" s="23">
        <v>125</v>
      </c>
      <c r="K137" s="23">
        <v>140</v>
      </c>
      <c r="L137" s="23">
        <v>50</v>
      </c>
      <c r="M137" s="23">
        <v>55</v>
      </c>
      <c r="N137" s="23">
        <v>60</v>
      </c>
      <c r="O137" s="23">
        <v>95</v>
      </c>
      <c r="P137" s="23">
        <v>105</v>
      </c>
      <c r="Q137" s="23">
        <v>-112.5</v>
      </c>
      <c r="R137" s="23">
        <f t="shared" si="3"/>
        <v>305</v>
      </c>
      <c r="T137" s="16"/>
    </row>
    <row r="138" spans="2:20" ht="11.25">
      <c r="B138" s="20"/>
      <c r="C138" s="22"/>
      <c r="D138" s="21"/>
      <c r="E138" s="25"/>
      <c r="F138" s="47"/>
      <c r="G138" s="26"/>
      <c r="H138" s="21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T138" s="16"/>
    </row>
    <row r="139" spans="2:20" ht="11.25">
      <c r="B139" s="20">
        <v>56</v>
      </c>
      <c r="C139" s="22">
        <v>1</v>
      </c>
      <c r="D139" s="16" t="s">
        <v>285</v>
      </c>
      <c r="E139" s="25">
        <v>31603</v>
      </c>
      <c r="F139" s="47" t="s">
        <v>318</v>
      </c>
      <c r="G139" s="26">
        <v>55.8</v>
      </c>
      <c r="H139" s="21" t="s">
        <v>4</v>
      </c>
      <c r="I139" s="23">
        <v>140</v>
      </c>
      <c r="J139" s="23">
        <v>155</v>
      </c>
      <c r="K139" s="23">
        <v>162.5</v>
      </c>
      <c r="L139" s="23">
        <v>90</v>
      </c>
      <c r="M139" s="23">
        <v>95</v>
      </c>
      <c r="N139" s="23">
        <v>-100</v>
      </c>
      <c r="O139" s="23">
        <v>155</v>
      </c>
      <c r="P139" s="23">
        <v>168</v>
      </c>
      <c r="Q139" s="23">
        <v>-175</v>
      </c>
      <c r="R139" s="23">
        <f aca="true" t="shared" si="4" ref="R139:R144">MAX(I139:K139)+MAX(L139:N139)+MAX(O139:Q139)</f>
        <v>425.5</v>
      </c>
      <c r="T139" s="16"/>
    </row>
    <row r="140" spans="2:20" ht="11.25">
      <c r="B140" s="20">
        <v>56</v>
      </c>
      <c r="C140" s="22">
        <v>2</v>
      </c>
      <c r="D140" s="16" t="s">
        <v>286</v>
      </c>
      <c r="E140" s="25">
        <v>32059</v>
      </c>
      <c r="F140" s="46" t="s">
        <v>235</v>
      </c>
      <c r="G140" s="26">
        <v>54.2</v>
      </c>
      <c r="H140" s="21" t="s">
        <v>4</v>
      </c>
      <c r="I140" s="23">
        <v>-140</v>
      </c>
      <c r="J140" s="23">
        <v>140</v>
      </c>
      <c r="K140" s="23">
        <v>150</v>
      </c>
      <c r="L140" s="23">
        <v>70</v>
      </c>
      <c r="M140" s="23">
        <v>-75</v>
      </c>
      <c r="N140" s="23">
        <v>75</v>
      </c>
      <c r="O140" s="23">
        <v>110</v>
      </c>
      <c r="P140" s="23">
        <v>120</v>
      </c>
      <c r="Q140" s="23">
        <v>-130</v>
      </c>
      <c r="R140" s="23">
        <f t="shared" si="4"/>
        <v>345</v>
      </c>
      <c r="T140" s="16"/>
    </row>
    <row r="141" spans="2:20" ht="11.25">
      <c r="B141" s="20">
        <v>56</v>
      </c>
      <c r="C141" s="22">
        <v>1</v>
      </c>
      <c r="D141" s="21" t="s">
        <v>309</v>
      </c>
      <c r="E141" s="25">
        <v>33157</v>
      </c>
      <c r="F141" s="47" t="s">
        <v>237</v>
      </c>
      <c r="G141" s="26">
        <v>55.55</v>
      </c>
      <c r="H141" s="21" t="s">
        <v>15</v>
      </c>
      <c r="I141" s="23">
        <v>100</v>
      </c>
      <c r="J141" s="23">
        <v>110</v>
      </c>
      <c r="K141" s="23">
        <v>115</v>
      </c>
      <c r="L141" s="23">
        <v>50</v>
      </c>
      <c r="M141" s="23">
        <v>-55</v>
      </c>
      <c r="N141" s="23">
        <v>55</v>
      </c>
      <c r="O141" s="23">
        <v>110</v>
      </c>
      <c r="P141" s="23">
        <v>120</v>
      </c>
      <c r="Q141" s="23">
        <v>130</v>
      </c>
      <c r="R141" s="23">
        <f t="shared" si="4"/>
        <v>300</v>
      </c>
      <c r="T141" s="16"/>
    </row>
    <row r="142" spans="2:20" ht="11.25">
      <c r="B142" s="20">
        <v>56</v>
      </c>
      <c r="C142" s="22">
        <v>1</v>
      </c>
      <c r="D142" s="21" t="s">
        <v>310</v>
      </c>
      <c r="E142" s="25">
        <v>33141</v>
      </c>
      <c r="F142" s="47" t="s">
        <v>234</v>
      </c>
      <c r="G142" s="26">
        <v>54.65</v>
      </c>
      <c r="H142" s="21" t="s">
        <v>2</v>
      </c>
      <c r="I142" s="23">
        <v>115</v>
      </c>
      <c r="J142" s="23">
        <v>120</v>
      </c>
      <c r="K142" s="24">
        <v>130</v>
      </c>
      <c r="L142" s="23">
        <v>57.5</v>
      </c>
      <c r="M142" s="23">
        <v>-65</v>
      </c>
      <c r="N142" s="23">
        <v>-65</v>
      </c>
      <c r="O142" s="23">
        <v>115</v>
      </c>
      <c r="P142" s="23">
        <v>120</v>
      </c>
      <c r="Q142" s="23">
        <v>-125</v>
      </c>
      <c r="R142" s="23">
        <f t="shared" si="4"/>
        <v>307.5</v>
      </c>
      <c r="T142" s="16"/>
    </row>
    <row r="143" spans="2:20" ht="11.25">
      <c r="B143" s="20">
        <v>56</v>
      </c>
      <c r="C143" s="22">
        <v>2</v>
      </c>
      <c r="D143" s="21" t="s">
        <v>309</v>
      </c>
      <c r="E143" s="25">
        <v>33157</v>
      </c>
      <c r="F143" s="47" t="s">
        <v>237</v>
      </c>
      <c r="G143" s="26">
        <v>55.55</v>
      </c>
      <c r="H143" s="21" t="s">
        <v>2</v>
      </c>
      <c r="I143" s="23">
        <v>100</v>
      </c>
      <c r="J143" s="23">
        <v>110</v>
      </c>
      <c r="K143" s="23">
        <v>115</v>
      </c>
      <c r="L143" s="23">
        <v>50</v>
      </c>
      <c r="M143" s="23">
        <v>-55</v>
      </c>
      <c r="N143" s="23">
        <v>55</v>
      </c>
      <c r="O143" s="23">
        <v>110</v>
      </c>
      <c r="P143" s="23">
        <v>120</v>
      </c>
      <c r="Q143" s="23">
        <v>130</v>
      </c>
      <c r="R143" s="23">
        <f t="shared" si="4"/>
        <v>300</v>
      </c>
      <c r="T143" s="16"/>
    </row>
    <row r="144" spans="2:20" ht="11.25">
      <c r="B144" s="20">
        <v>56</v>
      </c>
      <c r="C144" s="22">
        <v>3</v>
      </c>
      <c r="D144" s="16" t="s">
        <v>288</v>
      </c>
      <c r="E144" s="25">
        <v>33128</v>
      </c>
      <c r="F144" s="47" t="s">
        <v>231</v>
      </c>
      <c r="G144" s="26">
        <v>52.8</v>
      </c>
      <c r="H144" s="21" t="s">
        <v>2</v>
      </c>
      <c r="I144" s="23">
        <v>90</v>
      </c>
      <c r="J144" s="23">
        <v>105</v>
      </c>
      <c r="K144" s="23">
        <v>115</v>
      </c>
      <c r="L144" s="23">
        <v>45</v>
      </c>
      <c r="M144" s="23">
        <v>50</v>
      </c>
      <c r="N144" s="23">
        <v>-55</v>
      </c>
      <c r="O144" s="23">
        <v>105</v>
      </c>
      <c r="P144" s="23">
        <v>-115</v>
      </c>
      <c r="Q144" s="23">
        <v>-115</v>
      </c>
      <c r="R144" s="23">
        <f t="shared" si="4"/>
        <v>270</v>
      </c>
      <c r="T144" s="16"/>
    </row>
    <row r="145" spans="2:20" ht="11.25">
      <c r="B145" s="20"/>
      <c r="C145" s="22"/>
      <c r="D145" s="21"/>
      <c r="E145" s="25"/>
      <c r="F145" s="47"/>
      <c r="G145" s="26"/>
      <c r="H145" s="21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T145" s="16"/>
    </row>
    <row r="146" spans="2:20" ht="11.25">
      <c r="B146" s="20">
        <v>60</v>
      </c>
      <c r="C146" s="22">
        <v>1</v>
      </c>
      <c r="D146" s="16" t="s">
        <v>306</v>
      </c>
      <c r="E146" s="25">
        <v>30511</v>
      </c>
      <c r="F146" s="46" t="s">
        <v>235</v>
      </c>
      <c r="G146" s="26">
        <v>59.15</v>
      </c>
      <c r="H146" s="21" t="s">
        <v>15</v>
      </c>
      <c r="I146" s="23">
        <v>155</v>
      </c>
      <c r="J146" s="23">
        <v>165</v>
      </c>
      <c r="K146" s="23">
        <v>175</v>
      </c>
      <c r="L146" s="23">
        <v>80</v>
      </c>
      <c r="M146" s="23">
        <v>85</v>
      </c>
      <c r="N146" s="23">
        <v>90</v>
      </c>
      <c r="O146" s="23">
        <v>135</v>
      </c>
      <c r="P146" s="23">
        <v>145</v>
      </c>
      <c r="Q146" s="23">
        <v>0</v>
      </c>
      <c r="R146" s="23">
        <f>MAX(I146:K146)+MAX(L146:N146)+MAX(O146:Q146)</f>
        <v>410</v>
      </c>
      <c r="T146" s="16"/>
    </row>
    <row r="147" spans="2:20" ht="11.25">
      <c r="B147" s="20"/>
      <c r="C147" s="22"/>
      <c r="D147" s="21"/>
      <c r="E147" s="25"/>
      <c r="F147" s="47"/>
      <c r="G147" s="26"/>
      <c r="H147" s="21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T147" s="16"/>
    </row>
    <row r="148" spans="2:20" ht="11.25">
      <c r="B148" s="20">
        <v>67.5</v>
      </c>
      <c r="C148" s="22">
        <v>1</v>
      </c>
      <c r="D148" s="16" t="s">
        <v>294</v>
      </c>
      <c r="E148" s="25">
        <v>32298</v>
      </c>
      <c r="F148" s="46" t="s">
        <v>235</v>
      </c>
      <c r="G148" s="26">
        <v>67.5</v>
      </c>
      <c r="H148" s="21" t="s">
        <v>4</v>
      </c>
      <c r="I148" s="23">
        <v>160</v>
      </c>
      <c r="J148" s="23">
        <v>-170</v>
      </c>
      <c r="K148" s="23">
        <v>170</v>
      </c>
      <c r="L148" s="23">
        <v>75</v>
      </c>
      <c r="M148" s="23">
        <v>80</v>
      </c>
      <c r="N148" s="23">
        <v>85</v>
      </c>
      <c r="O148" s="23">
        <v>120</v>
      </c>
      <c r="P148" s="23">
        <v>130</v>
      </c>
      <c r="Q148" s="23">
        <v>-140</v>
      </c>
      <c r="R148" s="23">
        <f>MAX(I148:K148)+MAX(L148:N148)+MAX(O148:Q148)</f>
        <v>385</v>
      </c>
      <c r="T148" s="16"/>
    </row>
    <row r="149" spans="2:20" ht="11.25">
      <c r="B149" s="20">
        <v>67.5</v>
      </c>
      <c r="C149" s="22">
        <v>1</v>
      </c>
      <c r="D149" s="21" t="s">
        <v>311</v>
      </c>
      <c r="E149" s="25">
        <v>30776</v>
      </c>
      <c r="F149" s="47" t="s">
        <v>256</v>
      </c>
      <c r="G149" s="26">
        <v>67.15</v>
      </c>
      <c r="H149" s="21" t="s">
        <v>15</v>
      </c>
      <c r="I149" s="23">
        <v>160</v>
      </c>
      <c r="J149" s="23">
        <v>175</v>
      </c>
      <c r="K149" s="23">
        <v>-185</v>
      </c>
      <c r="L149" s="23">
        <v>100</v>
      </c>
      <c r="M149" s="23">
        <v>112.5</v>
      </c>
      <c r="N149" s="23">
        <v>115</v>
      </c>
      <c r="O149" s="23">
        <v>160</v>
      </c>
      <c r="P149" s="23">
        <v>185</v>
      </c>
      <c r="Q149" s="23">
        <v>-195</v>
      </c>
      <c r="R149" s="23">
        <f>MAX(I149:K149)+MAX(L149:N149)+MAX(O149:Q149)</f>
        <v>475</v>
      </c>
      <c r="T149" s="16"/>
    </row>
    <row r="150" spans="2:20" ht="11.25">
      <c r="B150" s="20">
        <v>67.5</v>
      </c>
      <c r="C150" s="22">
        <v>1</v>
      </c>
      <c r="D150" s="16" t="s">
        <v>296</v>
      </c>
      <c r="E150" s="25">
        <v>32492</v>
      </c>
      <c r="F150" s="46" t="s">
        <v>235</v>
      </c>
      <c r="G150" s="26">
        <v>65.4</v>
      </c>
      <c r="H150" s="21" t="s">
        <v>1</v>
      </c>
      <c r="I150" s="24">
        <v>170</v>
      </c>
      <c r="J150" s="24">
        <v>180</v>
      </c>
      <c r="K150" s="23">
        <v>-195</v>
      </c>
      <c r="L150" s="23">
        <v>60</v>
      </c>
      <c r="M150" s="23">
        <v>-100</v>
      </c>
      <c r="N150" s="23">
        <v>-100</v>
      </c>
      <c r="O150" s="23">
        <v>130</v>
      </c>
      <c r="P150" s="23">
        <v>140</v>
      </c>
      <c r="Q150" s="23">
        <v>-145</v>
      </c>
      <c r="R150" s="23">
        <f>MAX(I150:K150)+MAX(L150:N150)+MAX(O150:Q150)</f>
        <v>380</v>
      </c>
      <c r="T150" s="16"/>
    </row>
    <row r="151" spans="2:20" ht="11.25">
      <c r="B151" s="20"/>
      <c r="C151" s="22"/>
      <c r="D151" s="21"/>
      <c r="E151" s="25"/>
      <c r="F151" s="47"/>
      <c r="G151" s="26"/>
      <c r="H151" s="21"/>
      <c r="I151" s="24"/>
      <c r="J151" s="24"/>
      <c r="K151" s="23"/>
      <c r="L151" s="23"/>
      <c r="M151" s="23"/>
      <c r="N151" s="23"/>
      <c r="O151" s="23"/>
      <c r="P151" s="23"/>
      <c r="Q151" s="23"/>
      <c r="R151" s="23"/>
      <c r="T151" s="16"/>
    </row>
    <row r="152" spans="2:20" ht="11.25">
      <c r="B152" s="20">
        <v>75</v>
      </c>
      <c r="C152" s="22">
        <v>1</v>
      </c>
      <c r="D152" s="21" t="s">
        <v>312</v>
      </c>
      <c r="E152" s="25">
        <v>28537</v>
      </c>
      <c r="F152" s="47" t="s">
        <v>246</v>
      </c>
      <c r="G152" s="26">
        <v>74.6</v>
      </c>
      <c r="H152" s="21" t="s">
        <v>15</v>
      </c>
      <c r="I152" s="23">
        <v>220</v>
      </c>
      <c r="J152" s="23">
        <v>240</v>
      </c>
      <c r="K152" s="23">
        <v>260</v>
      </c>
      <c r="L152" s="23">
        <v>117.5</v>
      </c>
      <c r="M152" s="23">
        <v>130</v>
      </c>
      <c r="N152" s="23">
        <v>-137.5</v>
      </c>
      <c r="O152" s="23">
        <v>215</v>
      </c>
      <c r="P152" s="23">
        <v>227.5</v>
      </c>
      <c r="Q152" s="23">
        <v>0</v>
      </c>
      <c r="R152" s="23">
        <f>MAX(I152:K152)+MAX(L152:N152)+MAX(O152:Q152)</f>
        <v>617.5</v>
      </c>
      <c r="T152" s="16"/>
    </row>
    <row r="153" spans="2:20" ht="11.25">
      <c r="B153" s="20"/>
      <c r="C153" s="22"/>
      <c r="D153" s="21"/>
      <c r="E153" s="25"/>
      <c r="F153" s="47"/>
      <c r="G153" s="26"/>
      <c r="H153" s="21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T153" s="16"/>
    </row>
    <row r="154" spans="2:20" ht="11.25">
      <c r="B154" s="20">
        <v>90</v>
      </c>
      <c r="C154" s="22">
        <v>1</v>
      </c>
      <c r="D154" s="21" t="s">
        <v>313</v>
      </c>
      <c r="E154" s="25">
        <v>26085</v>
      </c>
      <c r="F154" s="16" t="s">
        <v>327</v>
      </c>
      <c r="G154" s="26">
        <v>85.15</v>
      </c>
      <c r="H154" s="21" t="s">
        <v>15</v>
      </c>
      <c r="I154" s="23">
        <v>-210</v>
      </c>
      <c r="J154" s="23">
        <v>210</v>
      </c>
      <c r="K154" s="23">
        <v>-230</v>
      </c>
      <c r="L154" s="23">
        <v>-95</v>
      </c>
      <c r="M154" s="23">
        <v>95</v>
      </c>
      <c r="N154" s="23">
        <v>102.5</v>
      </c>
      <c r="O154" s="23">
        <v>170</v>
      </c>
      <c r="P154" s="23">
        <v>-180</v>
      </c>
      <c r="Q154" s="23">
        <v>0</v>
      </c>
      <c r="R154" s="23">
        <f>MAX(I154:K154)+MAX(L154:N154)+MAX(O154:Q154)</f>
        <v>482.5</v>
      </c>
      <c r="T154" s="16"/>
    </row>
    <row r="155" ht="11.25">
      <c r="T155" s="16"/>
    </row>
    <row r="156" ht="11.25">
      <c r="T156" s="16"/>
    </row>
    <row r="157" spans="2:18" ht="11.25">
      <c r="B157" s="51" t="s">
        <v>80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</row>
    <row r="161" spans="2:18" ht="12">
      <c r="B161" s="52" t="s">
        <v>213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</row>
    <row r="162" spans="2:18" ht="12.75" customHeight="1">
      <c r="B162" s="53" t="s">
        <v>21</v>
      </c>
      <c r="C162" s="53" t="s">
        <v>25</v>
      </c>
      <c r="D162" s="53" t="s">
        <v>19</v>
      </c>
      <c r="E162" s="53" t="s">
        <v>26</v>
      </c>
      <c r="F162" s="53" t="s">
        <v>20</v>
      </c>
      <c r="G162" s="54" t="s">
        <v>22</v>
      </c>
      <c r="H162" s="53" t="s">
        <v>29</v>
      </c>
      <c r="I162" s="56" t="s">
        <v>27</v>
      </c>
      <c r="J162" s="56"/>
      <c r="K162" s="56"/>
      <c r="L162" s="53" t="s">
        <v>23</v>
      </c>
      <c r="M162" s="53"/>
      <c r="N162" s="53"/>
      <c r="O162" s="53" t="s">
        <v>24</v>
      </c>
      <c r="P162" s="53"/>
      <c r="Q162" s="53"/>
      <c r="R162" s="53" t="s">
        <v>28</v>
      </c>
    </row>
    <row r="163" spans="2:18" ht="12.75" customHeight="1">
      <c r="B163" s="53"/>
      <c r="C163" s="53"/>
      <c r="D163" s="53"/>
      <c r="E163" s="53"/>
      <c r="F163" s="53"/>
      <c r="G163" s="55"/>
      <c r="H163" s="53"/>
      <c r="I163" s="48">
        <v>1</v>
      </c>
      <c r="J163" s="48">
        <v>2</v>
      </c>
      <c r="K163" s="48">
        <v>3</v>
      </c>
      <c r="L163" s="48">
        <v>1</v>
      </c>
      <c r="M163" s="48">
        <v>2</v>
      </c>
      <c r="N163" s="48">
        <v>3</v>
      </c>
      <c r="O163" s="48">
        <v>1</v>
      </c>
      <c r="P163" s="48">
        <v>2</v>
      </c>
      <c r="Q163" s="48">
        <v>3</v>
      </c>
      <c r="R163" s="53"/>
    </row>
    <row r="164" spans="2:18" ht="11.25">
      <c r="B164" s="20">
        <v>67.5</v>
      </c>
      <c r="C164" s="22">
        <v>1</v>
      </c>
      <c r="D164" s="21" t="s">
        <v>30</v>
      </c>
      <c r="E164" s="25">
        <v>30758</v>
      </c>
      <c r="F164" s="47" t="s">
        <v>232</v>
      </c>
      <c r="G164" s="26">
        <v>67.4</v>
      </c>
      <c r="H164" s="22" t="s">
        <v>15</v>
      </c>
      <c r="I164" s="23">
        <v>-200</v>
      </c>
      <c r="J164" s="27">
        <v>200</v>
      </c>
      <c r="K164" s="27">
        <v>-215</v>
      </c>
      <c r="L164" s="23">
        <v>-110</v>
      </c>
      <c r="M164" s="27">
        <v>110</v>
      </c>
      <c r="N164" s="27">
        <v>115</v>
      </c>
      <c r="O164" s="23">
        <v>180</v>
      </c>
      <c r="P164" s="27">
        <v>190</v>
      </c>
      <c r="Q164" s="27">
        <v>-200</v>
      </c>
      <c r="R164" s="23">
        <f>MAX(I164:K164)+MAX(L164:N164)+MAX(O164:Q164)</f>
        <v>505</v>
      </c>
    </row>
    <row r="165" spans="2:18" ht="11.25">
      <c r="B165" s="20">
        <v>67.5</v>
      </c>
      <c r="C165" s="22">
        <v>2</v>
      </c>
      <c r="D165" s="21" t="s">
        <v>140</v>
      </c>
      <c r="E165" s="25">
        <v>27885</v>
      </c>
      <c r="F165" s="16" t="s">
        <v>327</v>
      </c>
      <c r="G165" s="26">
        <v>64.3</v>
      </c>
      <c r="H165" s="22" t="s">
        <v>15</v>
      </c>
      <c r="I165" s="23">
        <v>175</v>
      </c>
      <c r="J165" s="27">
        <v>190</v>
      </c>
      <c r="K165" s="27">
        <v>-200</v>
      </c>
      <c r="L165" s="23">
        <v>110</v>
      </c>
      <c r="M165" s="27">
        <v>-115</v>
      </c>
      <c r="N165" s="27">
        <v>-115</v>
      </c>
      <c r="O165" s="23">
        <v>190</v>
      </c>
      <c r="P165" s="27">
        <v>-205</v>
      </c>
      <c r="Q165" s="27">
        <v>-205</v>
      </c>
      <c r="R165" s="23">
        <f>MAX(I165:K165)+MAX(L165:N165)+MAX(O165:Q165)</f>
        <v>490</v>
      </c>
    </row>
    <row r="166" spans="2:18" ht="11.25">
      <c r="B166" s="20"/>
      <c r="C166" s="22"/>
      <c r="D166" s="21"/>
      <c r="E166" s="25"/>
      <c r="F166" s="47"/>
      <c r="G166" s="26"/>
      <c r="H166" s="22"/>
      <c r="I166" s="23"/>
      <c r="J166" s="27"/>
      <c r="K166" s="27"/>
      <c r="L166" s="23"/>
      <c r="M166" s="27"/>
      <c r="N166" s="27"/>
      <c r="O166" s="23"/>
      <c r="P166" s="27"/>
      <c r="Q166" s="27"/>
      <c r="R166" s="23"/>
    </row>
    <row r="167" spans="2:18" ht="11.25">
      <c r="B167" s="20">
        <v>75</v>
      </c>
      <c r="C167" s="22">
        <v>1</v>
      </c>
      <c r="D167" s="21" t="s">
        <v>347</v>
      </c>
      <c r="E167" s="25">
        <v>26338</v>
      </c>
      <c r="F167" s="47" t="s">
        <v>248</v>
      </c>
      <c r="G167" s="26">
        <v>72</v>
      </c>
      <c r="H167" s="22" t="s">
        <v>15</v>
      </c>
      <c r="I167" s="23">
        <v>270</v>
      </c>
      <c r="J167" s="27">
        <v>300</v>
      </c>
      <c r="K167" s="27">
        <v>310</v>
      </c>
      <c r="L167" s="23">
        <v>180</v>
      </c>
      <c r="M167" s="27">
        <v>190</v>
      </c>
      <c r="N167" s="27">
        <v>200</v>
      </c>
      <c r="O167" s="23">
        <v>220</v>
      </c>
      <c r="P167" s="27">
        <v>240</v>
      </c>
      <c r="Q167" s="27">
        <v>260</v>
      </c>
      <c r="R167" s="23">
        <f>MAX(I167:K167)+MAX(L167:N167)+MAX(O167:Q167)</f>
        <v>770</v>
      </c>
    </row>
    <row r="168" spans="2:18" ht="11.25">
      <c r="B168" s="20">
        <v>75</v>
      </c>
      <c r="C168" s="22">
        <v>2</v>
      </c>
      <c r="D168" s="21" t="s">
        <v>348</v>
      </c>
      <c r="E168" s="25">
        <v>30774</v>
      </c>
      <c r="F168" s="47" t="s">
        <v>231</v>
      </c>
      <c r="G168" s="26">
        <v>74.9</v>
      </c>
      <c r="H168" s="22" t="s">
        <v>15</v>
      </c>
      <c r="I168" s="23">
        <v>220</v>
      </c>
      <c r="J168" s="27">
        <v>235</v>
      </c>
      <c r="K168" s="27">
        <v>245</v>
      </c>
      <c r="L168" s="23">
        <v>155</v>
      </c>
      <c r="M168" s="27">
        <v>-170</v>
      </c>
      <c r="N168" s="27">
        <v>-170</v>
      </c>
      <c r="O168" s="23">
        <v>190</v>
      </c>
      <c r="P168" s="27">
        <v>205</v>
      </c>
      <c r="Q168" s="27">
        <v>215</v>
      </c>
      <c r="R168" s="23">
        <f>MAX(I168:K168)+MAX(L168:N168)+MAX(O168:Q168)</f>
        <v>615</v>
      </c>
    </row>
    <row r="169" spans="2:18" ht="11.25">
      <c r="B169" s="20">
        <v>75</v>
      </c>
      <c r="C169" s="22" t="s">
        <v>14</v>
      </c>
      <c r="D169" s="21" t="s">
        <v>121</v>
      </c>
      <c r="E169" s="25">
        <v>26683</v>
      </c>
      <c r="F169" s="47" t="s">
        <v>257</v>
      </c>
      <c r="G169" s="26">
        <v>74.75</v>
      </c>
      <c r="H169" s="22" t="s">
        <v>15</v>
      </c>
      <c r="I169" s="23">
        <v>-305</v>
      </c>
      <c r="J169" s="27">
        <v>-315</v>
      </c>
      <c r="K169" s="27">
        <v>-315</v>
      </c>
      <c r="L169" s="23">
        <v>220</v>
      </c>
      <c r="M169" s="27">
        <v>0</v>
      </c>
      <c r="N169" s="27">
        <v>0</v>
      </c>
      <c r="O169" s="23">
        <v>260</v>
      </c>
      <c r="P169" s="27">
        <v>0</v>
      </c>
      <c r="Q169" s="27">
        <v>0</v>
      </c>
      <c r="R169" s="23">
        <v>0</v>
      </c>
    </row>
    <row r="170" spans="2:18" ht="11.25">
      <c r="B170" s="20"/>
      <c r="C170" s="22"/>
      <c r="D170" s="21"/>
      <c r="E170" s="25"/>
      <c r="F170" s="47"/>
      <c r="G170" s="26"/>
      <c r="H170" s="22"/>
      <c r="I170" s="23"/>
      <c r="J170" s="27"/>
      <c r="K170" s="27"/>
      <c r="L170" s="23"/>
      <c r="M170" s="27"/>
      <c r="N170" s="27"/>
      <c r="O170" s="23"/>
      <c r="P170" s="27"/>
      <c r="Q170" s="27"/>
      <c r="R170" s="23"/>
    </row>
    <row r="171" spans="2:18" ht="11.25">
      <c r="B171" s="20">
        <v>82.5</v>
      </c>
      <c r="C171" s="22">
        <v>1</v>
      </c>
      <c r="D171" s="21" t="s">
        <v>62</v>
      </c>
      <c r="E171" s="25">
        <v>28036</v>
      </c>
      <c r="F171" s="16" t="s">
        <v>327</v>
      </c>
      <c r="G171" s="26">
        <v>82.2</v>
      </c>
      <c r="H171" s="22" t="s">
        <v>15</v>
      </c>
      <c r="I171" s="23">
        <v>265</v>
      </c>
      <c r="J171" s="27">
        <v>280</v>
      </c>
      <c r="K171" s="27">
        <v>-300</v>
      </c>
      <c r="L171" s="23">
        <v>145</v>
      </c>
      <c r="M171" s="27">
        <v>155</v>
      </c>
      <c r="N171" s="27">
        <v>-162.5</v>
      </c>
      <c r="O171" s="23">
        <v>230</v>
      </c>
      <c r="P171" s="27">
        <v>245</v>
      </c>
      <c r="Q171" s="27">
        <v>262.5</v>
      </c>
      <c r="R171" s="23">
        <f>MAX(I171:K171)+MAX(L171:N171)+MAX(O171:Q171)</f>
        <v>697.5</v>
      </c>
    </row>
    <row r="172" spans="2:18" ht="11.25">
      <c r="B172" s="20">
        <v>82.5</v>
      </c>
      <c r="C172" s="22">
        <v>2</v>
      </c>
      <c r="D172" s="21" t="s">
        <v>141</v>
      </c>
      <c r="E172" s="25">
        <v>29154</v>
      </c>
      <c r="F172" s="47" t="s">
        <v>231</v>
      </c>
      <c r="G172" s="26">
        <v>81.75</v>
      </c>
      <c r="H172" s="22" t="s">
        <v>15</v>
      </c>
      <c r="I172" s="23">
        <v>180</v>
      </c>
      <c r="J172" s="27">
        <v>190</v>
      </c>
      <c r="K172" s="27">
        <v>-200</v>
      </c>
      <c r="L172" s="23">
        <v>140</v>
      </c>
      <c r="M172" s="27">
        <v>-150</v>
      </c>
      <c r="N172" s="27">
        <v>-150</v>
      </c>
      <c r="O172" s="23">
        <v>180</v>
      </c>
      <c r="P172" s="27">
        <v>190</v>
      </c>
      <c r="Q172" s="27">
        <v>200</v>
      </c>
      <c r="R172" s="23">
        <f>MAX(I172:K172)+MAX(L172:N172)+MAX(O172:Q172)</f>
        <v>530</v>
      </c>
    </row>
    <row r="173" spans="2:18" ht="11.25">
      <c r="B173" s="20"/>
      <c r="C173" s="22"/>
      <c r="D173" s="21"/>
      <c r="E173" s="25"/>
      <c r="F173" s="47"/>
      <c r="G173" s="26"/>
      <c r="H173" s="22"/>
      <c r="I173" s="23"/>
      <c r="J173" s="27"/>
      <c r="K173" s="27"/>
      <c r="L173" s="23"/>
      <c r="M173" s="27"/>
      <c r="N173" s="27"/>
      <c r="O173" s="23"/>
      <c r="P173" s="27"/>
      <c r="Q173" s="27"/>
      <c r="R173" s="23"/>
    </row>
    <row r="174" spans="2:18" ht="11.25">
      <c r="B174" s="20">
        <v>90</v>
      </c>
      <c r="C174" s="22">
        <v>1</v>
      </c>
      <c r="D174" s="21" t="s">
        <v>142</v>
      </c>
      <c r="E174" s="25">
        <v>30280</v>
      </c>
      <c r="F174" s="47" t="s">
        <v>255</v>
      </c>
      <c r="G174" s="26">
        <v>88.35</v>
      </c>
      <c r="H174" s="22" t="s">
        <v>15</v>
      </c>
      <c r="I174" s="23">
        <v>375</v>
      </c>
      <c r="J174" s="27">
        <v>401</v>
      </c>
      <c r="K174" s="27">
        <v>0</v>
      </c>
      <c r="L174" s="23">
        <v>200</v>
      </c>
      <c r="M174" s="27">
        <v>210</v>
      </c>
      <c r="N174" s="27">
        <v>220</v>
      </c>
      <c r="O174" s="23">
        <v>302.5</v>
      </c>
      <c r="P174" s="27">
        <v>312.5</v>
      </c>
      <c r="Q174" s="27">
        <v>315</v>
      </c>
      <c r="R174" s="23">
        <f>MAX(I174:K174)+MAX(L174:N174)+MAX(O174:Q174)</f>
        <v>936</v>
      </c>
    </row>
    <row r="175" spans="2:18" ht="11.25">
      <c r="B175" s="20">
        <v>90</v>
      </c>
      <c r="C175" s="22">
        <v>2</v>
      </c>
      <c r="D175" s="21" t="s">
        <v>143</v>
      </c>
      <c r="E175" s="25">
        <v>30886</v>
      </c>
      <c r="F175" s="16" t="s">
        <v>327</v>
      </c>
      <c r="G175" s="26">
        <v>89.9</v>
      </c>
      <c r="H175" s="22" t="s">
        <v>15</v>
      </c>
      <c r="I175" s="23">
        <v>300</v>
      </c>
      <c r="J175" s="27">
        <v>320</v>
      </c>
      <c r="K175" s="27">
        <v>-330</v>
      </c>
      <c r="L175" s="23">
        <v>210</v>
      </c>
      <c r="M175" s="27">
        <v>-220</v>
      </c>
      <c r="N175" s="27">
        <v>-220</v>
      </c>
      <c r="O175" s="23">
        <v>-290</v>
      </c>
      <c r="P175" s="27">
        <v>290</v>
      </c>
      <c r="Q175" s="27">
        <v>320</v>
      </c>
      <c r="R175" s="23">
        <f>MAX(I175:K175)+MAX(L175:N175)+MAX(O175:Q175)</f>
        <v>850</v>
      </c>
    </row>
    <row r="176" spans="2:18" ht="11.25">
      <c r="B176" s="20">
        <v>90</v>
      </c>
      <c r="C176" s="22">
        <v>3</v>
      </c>
      <c r="D176" s="21" t="s">
        <v>349</v>
      </c>
      <c r="E176" s="25"/>
      <c r="F176" s="47"/>
      <c r="G176" s="26">
        <v>86.2</v>
      </c>
      <c r="H176" s="22" t="s">
        <v>15</v>
      </c>
      <c r="I176" s="23">
        <v>-310</v>
      </c>
      <c r="J176" s="27">
        <v>-310</v>
      </c>
      <c r="K176" s="27">
        <v>310</v>
      </c>
      <c r="L176" s="23">
        <v>200</v>
      </c>
      <c r="M176" s="27">
        <v>-217.5</v>
      </c>
      <c r="N176" s="27">
        <v>-217.5</v>
      </c>
      <c r="O176" s="23">
        <v>280</v>
      </c>
      <c r="P176" s="27">
        <v>-290</v>
      </c>
      <c r="Q176" s="27">
        <v>0</v>
      </c>
      <c r="R176" s="23">
        <f>MAX(I176:K176)+MAX(L176:N176)+MAX(O176:Q176)</f>
        <v>790</v>
      </c>
    </row>
    <row r="177" spans="2:18" ht="11.25">
      <c r="B177" s="20">
        <v>90</v>
      </c>
      <c r="C177" s="22" t="s">
        <v>14</v>
      </c>
      <c r="D177" s="21" t="s">
        <v>350</v>
      </c>
      <c r="E177" s="25">
        <v>30156</v>
      </c>
      <c r="F177" s="47" t="s">
        <v>337</v>
      </c>
      <c r="G177" s="26">
        <v>89.2</v>
      </c>
      <c r="H177" s="22" t="s">
        <v>15</v>
      </c>
      <c r="I177" s="23">
        <v>320</v>
      </c>
      <c r="J177" s="27">
        <v>345</v>
      </c>
      <c r="K177" s="27">
        <v>365</v>
      </c>
      <c r="L177" s="23">
        <v>-210</v>
      </c>
      <c r="M177" s="27">
        <v>-210</v>
      </c>
      <c r="N177" s="27">
        <v>-210</v>
      </c>
      <c r="O177" s="23">
        <v>260</v>
      </c>
      <c r="P177" s="27">
        <v>0</v>
      </c>
      <c r="Q177" s="27">
        <v>0</v>
      </c>
      <c r="R177" s="23">
        <v>0</v>
      </c>
    </row>
    <row r="178" spans="2:18" ht="11.25">
      <c r="B178" s="20">
        <v>90</v>
      </c>
      <c r="C178" s="22" t="s">
        <v>14</v>
      </c>
      <c r="D178" s="21" t="s">
        <v>139</v>
      </c>
      <c r="E178" s="25">
        <v>29858</v>
      </c>
      <c r="F178" s="47"/>
      <c r="G178" s="26">
        <v>89.65</v>
      </c>
      <c r="H178" s="22" t="s">
        <v>15</v>
      </c>
      <c r="I178" s="23">
        <v>-275</v>
      </c>
      <c r="J178" s="27">
        <v>-290</v>
      </c>
      <c r="K178" s="27">
        <v>-290</v>
      </c>
      <c r="L178" s="23">
        <v>180</v>
      </c>
      <c r="M178" s="27">
        <v>0</v>
      </c>
      <c r="N178" s="27">
        <v>0</v>
      </c>
      <c r="O178" s="23">
        <v>255</v>
      </c>
      <c r="P178" s="27">
        <v>0</v>
      </c>
      <c r="Q178" s="27">
        <v>0</v>
      </c>
      <c r="R178" s="23">
        <v>0</v>
      </c>
    </row>
    <row r="179" spans="2:18" ht="11.25">
      <c r="B179" s="7"/>
      <c r="C179" s="8"/>
      <c r="D179" s="9"/>
      <c r="E179" s="9"/>
      <c r="F179" s="46"/>
      <c r="G179" s="9"/>
      <c r="H179" s="8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2:18" ht="11.25">
      <c r="B180" s="15">
        <v>100</v>
      </c>
      <c r="C180" s="18">
        <v>1</v>
      </c>
      <c r="D180" s="28" t="s">
        <v>61</v>
      </c>
      <c r="E180" s="16"/>
      <c r="F180" s="28"/>
      <c r="G180" s="29">
        <v>99.45</v>
      </c>
      <c r="H180" s="18" t="s">
        <v>15</v>
      </c>
      <c r="I180" s="14">
        <v>-320</v>
      </c>
      <c r="J180" s="14">
        <v>350</v>
      </c>
      <c r="K180" s="14">
        <v>360</v>
      </c>
      <c r="L180" s="14">
        <v>210</v>
      </c>
      <c r="M180" s="30">
        <v>230</v>
      </c>
      <c r="N180" s="14">
        <v>0</v>
      </c>
      <c r="O180" s="14">
        <v>300</v>
      </c>
      <c r="P180" s="14">
        <v>332.5</v>
      </c>
      <c r="Q180" s="30">
        <v>342.5</v>
      </c>
      <c r="R180" s="14">
        <f>MAX(I180:K180)+MAX(L180:N180)+MAX(O180:Q180)</f>
        <v>932.5</v>
      </c>
    </row>
    <row r="181" spans="2:18" ht="11.25">
      <c r="B181" s="15">
        <v>100</v>
      </c>
      <c r="C181" s="18">
        <v>2</v>
      </c>
      <c r="D181" s="28" t="s">
        <v>102</v>
      </c>
      <c r="E181" s="31">
        <v>30803</v>
      </c>
      <c r="F181" s="28" t="s">
        <v>231</v>
      </c>
      <c r="G181" s="29">
        <v>99.1</v>
      </c>
      <c r="H181" s="18" t="s">
        <v>15</v>
      </c>
      <c r="I181" s="14">
        <v>330</v>
      </c>
      <c r="J181" s="14">
        <v>-342.5</v>
      </c>
      <c r="K181" s="14">
        <v>0</v>
      </c>
      <c r="L181" s="14">
        <v>-190</v>
      </c>
      <c r="M181" s="14">
        <v>-200</v>
      </c>
      <c r="N181" s="14">
        <v>200</v>
      </c>
      <c r="O181" s="14">
        <v>290</v>
      </c>
      <c r="P181" s="14">
        <v>-310</v>
      </c>
      <c r="Q181" s="14">
        <v>-310</v>
      </c>
      <c r="R181" s="14">
        <f>MAX(I181:K181)+MAX(L181:N181)+MAX(O181:Q181)</f>
        <v>820</v>
      </c>
    </row>
    <row r="182" spans="2:18" ht="11.25">
      <c r="B182" s="15">
        <v>100</v>
      </c>
      <c r="C182" s="18">
        <v>3</v>
      </c>
      <c r="D182" s="28" t="s">
        <v>351</v>
      </c>
      <c r="E182" s="31">
        <v>28228</v>
      </c>
      <c r="F182" s="28" t="s">
        <v>255</v>
      </c>
      <c r="G182" s="29">
        <v>96</v>
      </c>
      <c r="H182" s="18" t="s">
        <v>15</v>
      </c>
      <c r="I182" s="14">
        <v>290</v>
      </c>
      <c r="J182" s="14">
        <v>300</v>
      </c>
      <c r="K182" s="14">
        <v>-310</v>
      </c>
      <c r="L182" s="14">
        <v>190</v>
      </c>
      <c r="M182" s="14">
        <v>200</v>
      </c>
      <c r="N182" s="14">
        <v>0</v>
      </c>
      <c r="O182" s="14">
        <v>260</v>
      </c>
      <c r="P182" s="14">
        <v>277.5</v>
      </c>
      <c r="Q182" s="14">
        <v>0</v>
      </c>
      <c r="R182" s="14">
        <f>MAX(I182:K182)+MAX(L182:N182)+MAX(O182:Q182)</f>
        <v>777.5</v>
      </c>
    </row>
    <row r="183" spans="2:18" ht="11.25">
      <c r="B183" s="15"/>
      <c r="C183" s="18"/>
      <c r="D183" s="28"/>
      <c r="E183" s="31"/>
      <c r="F183" s="28"/>
      <c r="G183" s="29"/>
      <c r="H183" s="18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2:18" ht="11.25">
      <c r="B184" s="15">
        <v>110</v>
      </c>
      <c r="C184" s="18">
        <v>1</v>
      </c>
      <c r="D184" s="28" t="s">
        <v>43</v>
      </c>
      <c r="E184" s="31">
        <v>28479</v>
      </c>
      <c r="F184" s="28" t="s">
        <v>258</v>
      </c>
      <c r="G184" s="29">
        <v>107.55</v>
      </c>
      <c r="H184" s="18" t="s">
        <v>15</v>
      </c>
      <c r="I184" s="14">
        <v>340</v>
      </c>
      <c r="J184" s="14">
        <v>365</v>
      </c>
      <c r="K184" s="14">
        <v>380</v>
      </c>
      <c r="L184" s="14">
        <v>260</v>
      </c>
      <c r="M184" s="14">
        <v>-272.5</v>
      </c>
      <c r="N184" s="14">
        <v>272.5</v>
      </c>
      <c r="O184" s="14">
        <v>300</v>
      </c>
      <c r="P184" s="14">
        <v>-315</v>
      </c>
      <c r="Q184" s="14">
        <v>-315</v>
      </c>
      <c r="R184" s="14">
        <f>MAX(I184:K184)+MAX(L184:N184)+MAX(O184:Q184)</f>
        <v>952.5</v>
      </c>
    </row>
    <row r="185" spans="2:18" ht="11.25">
      <c r="B185" s="15">
        <v>110</v>
      </c>
      <c r="C185" s="18">
        <v>2</v>
      </c>
      <c r="D185" s="28" t="s">
        <v>144</v>
      </c>
      <c r="E185" s="31">
        <v>30990</v>
      </c>
      <c r="F185" s="46" t="s">
        <v>235</v>
      </c>
      <c r="G185" s="29">
        <v>106.7</v>
      </c>
      <c r="H185" s="18" t="s">
        <v>15</v>
      </c>
      <c r="I185" s="14">
        <v>340</v>
      </c>
      <c r="J185" s="14">
        <v>360</v>
      </c>
      <c r="K185" s="14">
        <v>370</v>
      </c>
      <c r="L185" s="14">
        <v>210</v>
      </c>
      <c r="M185" s="14">
        <v>222.5</v>
      </c>
      <c r="N185" s="14">
        <v>230</v>
      </c>
      <c r="O185" s="14">
        <v>315</v>
      </c>
      <c r="P185" s="14">
        <v>-325</v>
      </c>
      <c r="Q185" s="14">
        <v>0</v>
      </c>
      <c r="R185" s="14">
        <f>MAX(I185:K185)+MAX(L185:N185)+MAX(O185:Q185)</f>
        <v>915</v>
      </c>
    </row>
    <row r="186" spans="2:18" ht="11.25">
      <c r="B186" s="15">
        <v>110</v>
      </c>
      <c r="C186" s="18">
        <v>3</v>
      </c>
      <c r="D186" s="28" t="s">
        <v>53</v>
      </c>
      <c r="E186" s="31">
        <v>27795</v>
      </c>
      <c r="F186" s="28" t="s">
        <v>316</v>
      </c>
      <c r="G186" s="29">
        <v>104.85</v>
      </c>
      <c r="H186" s="18" t="s">
        <v>15</v>
      </c>
      <c r="I186" s="14">
        <v>-280</v>
      </c>
      <c r="J186" s="14">
        <v>280</v>
      </c>
      <c r="K186" s="14">
        <v>-300</v>
      </c>
      <c r="L186" s="14">
        <v>160</v>
      </c>
      <c r="M186" s="14">
        <v>-170</v>
      </c>
      <c r="N186" s="14">
        <v>0</v>
      </c>
      <c r="O186" s="14">
        <v>-250</v>
      </c>
      <c r="P186" s="14">
        <v>250</v>
      </c>
      <c r="Q186" s="14">
        <v>-260</v>
      </c>
      <c r="R186" s="14">
        <f>MAX(I186:K186)+MAX(L186:N186)+MAX(O186:Q186)</f>
        <v>690</v>
      </c>
    </row>
    <row r="187" spans="2:18" ht="11.25">
      <c r="B187" s="15">
        <v>110</v>
      </c>
      <c r="C187" s="18"/>
      <c r="D187" s="28" t="s">
        <v>214</v>
      </c>
      <c r="E187" s="31">
        <v>25913</v>
      </c>
      <c r="F187" s="28" t="s">
        <v>237</v>
      </c>
      <c r="G187" s="29">
        <v>103.8</v>
      </c>
      <c r="H187" s="18" t="s">
        <v>15</v>
      </c>
      <c r="I187" s="14">
        <v>170</v>
      </c>
      <c r="J187" s="14">
        <v>185</v>
      </c>
      <c r="K187" s="14">
        <v>-200</v>
      </c>
      <c r="L187" s="14">
        <v>100</v>
      </c>
      <c r="M187" s="14">
        <v>115</v>
      </c>
      <c r="N187" s="14">
        <v>-120</v>
      </c>
      <c r="O187" s="14">
        <v>200</v>
      </c>
      <c r="P187" s="14">
        <v>230</v>
      </c>
      <c r="Q187" s="14">
        <v>250</v>
      </c>
      <c r="R187" s="14">
        <f>MAX(I187:K187)+MAX(L187:N187)+MAX(O187:Q187)</f>
        <v>550</v>
      </c>
    </row>
    <row r="188" spans="2:18" ht="11.25">
      <c r="B188" s="15"/>
      <c r="C188" s="18"/>
      <c r="D188" s="28"/>
      <c r="E188" s="31"/>
      <c r="F188" s="28"/>
      <c r="G188" s="29"/>
      <c r="H188" s="18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2:18" ht="11.25">
      <c r="B189" s="15">
        <v>125</v>
      </c>
      <c r="C189" s="18">
        <v>1</v>
      </c>
      <c r="D189" s="28" t="s">
        <v>352</v>
      </c>
      <c r="E189" s="31">
        <v>27069</v>
      </c>
      <c r="F189" s="28" t="s">
        <v>248</v>
      </c>
      <c r="G189" s="29">
        <v>118.2</v>
      </c>
      <c r="H189" s="18" t="s">
        <v>15</v>
      </c>
      <c r="I189" s="14">
        <v>360</v>
      </c>
      <c r="J189" s="14">
        <v>380</v>
      </c>
      <c r="K189" s="14">
        <v>400</v>
      </c>
      <c r="L189" s="14">
        <v>-260</v>
      </c>
      <c r="M189" s="14">
        <v>260</v>
      </c>
      <c r="N189" s="14">
        <v>280</v>
      </c>
      <c r="O189" s="14">
        <v>330</v>
      </c>
      <c r="P189" s="14">
        <v>360</v>
      </c>
      <c r="Q189" s="14">
        <v>375</v>
      </c>
      <c r="R189" s="14">
        <f>MAX(I189:K189)+MAX(L189:N189)+MAX(O189:Q189)</f>
        <v>1055</v>
      </c>
    </row>
    <row r="190" spans="2:18" ht="11.25">
      <c r="B190" s="15">
        <v>125</v>
      </c>
      <c r="C190" s="18" t="s">
        <v>14</v>
      </c>
      <c r="D190" s="28" t="s">
        <v>353</v>
      </c>
      <c r="E190" s="31">
        <v>26487</v>
      </c>
      <c r="F190" s="28" t="s">
        <v>259</v>
      </c>
      <c r="G190" s="29">
        <v>122.5</v>
      </c>
      <c r="H190" s="18" t="s">
        <v>15</v>
      </c>
      <c r="I190" s="14">
        <v>375</v>
      </c>
      <c r="J190" s="14">
        <v>-390</v>
      </c>
      <c r="K190" s="14">
        <v>390</v>
      </c>
      <c r="L190" s="14">
        <v>-270</v>
      </c>
      <c r="M190" s="14">
        <v>-275</v>
      </c>
      <c r="N190" s="14">
        <v>-280</v>
      </c>
      <c r="O190" s="14">
        <v>0</v>
      </c>
      <c r="P190" s="14">
        <v>0</v>
      </c>
      <c r="Q190" s="14">
        <v>0</v>
      </c>
      <c r="R190" s="14">
        <v>0</v>
      </c>
    </row>
    <row r="191" spans="2:18" ht="11.25">
      <c r="B191" s="15"/>
      <c r="C191" s="18"/>
      <c r="D191" s="28"/>
      <c r="E191" s="31"/>
      <c r="F191" s="28"/>
      <c r="G191" s="29"/>
      <c r="H191" s="18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2:18" ht="11.25">
      <c r="B192" s="15">
        <v>140</v>
      </c>
      <c r="C192" s="18">
        <v>1</v>
      </c>
      <c r="D192" s="28" t="s">
        <v>145</v>
      </c>
      <c r="E192" s="31">
        <v>28939</v>
      </c>
      <c r="F192" s="28" t="s">
        <v>251</v>
      </c>
      <c r="G192" s="29">
        <v>128.05</v>
      </c>
      <c r="H192" s="18" t="s">
        <v>15</v>
      </c>
      <c r="I192" s="14">
        <v>-380</v>
      </c>
      <c r="J192" s="14">
        <v>380</v>
      </c>
      <c r="K192" s="14">
        <v>415</v>
      </c>
      <c r="L192" s="14">
        <v>230</v>
      </c>
      <c r="M192" s="14">
        <v>245</v>
      </c>
      <c r="N192" s="14">
        <v>-255</v>
      </c>
      <c r="O192" s="14">
        <v>310</v>
      </c>
      <c r="P192" s="14">
        <v>330</v>
      </c>
      <c r="Q192" s="14">
        <v>-340</v>
      </c>
      <c r="R192" s="14">
        <f>MAX(I192:K192)+MAX(L192:N192)+MAX(O192:Q192)</f>
        <v>990</v>
      </c>
    </row>
    <row r="193" spans="2:18" ht="11.25">
      <c r="B193" s="15">
        <v>140</v>
      </c>
      <c r="C193" s="18">
        <v>2</v>
      </c>
      <c r="D193" s="28" t="s">
        <v>354</v>
      </c>
      <c r="E193" s="31">
        <v>28330</v>
      </c>
      <c r="F193" s="28" t="s">
        <v>346</v>
      </c>
      <c r="G193" s="29">
        <v>125.1</v>
      </c>
      <c r="H193" s="18" t="s">
        <v>15</v>
      </c>
      <c r="I193" s="14">
        <v>-330</v>
      </c>
      <c r="J193" s="14">
        <v>330</v>
      </c>
      <c r="K193" s="14">
        <v>350</v>
      </c>
      <c r="L193" s="14">
        <v>180</v>
      </c>
      <c r="M193" s="14">
        <v>195</v>
      </c>
      <c r="N193" s="14">
        <v>200</v>
      </c>
      <c r="O193" s="14">
        <v>270</v>
      </c>
      <c r="P193" s="14">
        <v>-290</v>
      </c>
      <c r="Q193" s="14">
        <v>0</v>
      </c>
      <c r="R193" s="14">
        <f>MAX(I193:K193)+MAX(L193:N193)+MAX(O193:Q193)</f>
        <v>820</v>
      </c>
    </row>
    <row r="194" spans="2:18" ht="11.25">
      <c r="B194" s="15">
        <v>140</v>
      </c>
      <c r="C194" s="18" t="s">
        <v>14</v>
      </c>
      <c r="D194" s="28" t="s">
        <v>54</v>
      </c>
      <c r="E194" s="31">
        <v>27146</v>
      </c>
      <c r="F194" s="16" t="s">
        <v>327</v>
      </c>
      <c r="G194" s="29">
        <v>128.45</v>
      </c>
      <c r="H194" s="18" t="s">
        <v>15</v>
      </c>
      <c r="I194" s="14">
        <v>-320</v>
      </c>
      <c r="J194" s="14">
        <v>-320</v>
      </c>
      <c r="K194" s="14">
        <v>-320</v>
      </c>
      <c r="L194" s="14">
        <v>220</v>
      </c>
      <c r="M194" s="14">
        <v>0</v>
      </c>
      <c r="N194" s="14">
        <v>0</v>
      </c>
      <c r="O194" s="14">
        <v>270</v>
      </c>
      <c r="P194" s="14">
        <v>0</v>
      </c>
      <c r="Q194" s="14">
        <v>0</v>
      </c>
      <c r="R194" s="14">
        <v>0</v>
      </c>
    </row>
    <row r="195" spans="2:18" ht="11.25">
      <c r="B195" s="15"/>
      <c r="C195" s="18"/>
      <c r="D195" s="28"/>
      <c r="E195" s="31"/>
      <c r="F195" s="28"/>
      <c r="G195" s="29"/>
      <c r="H195" s="18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2:18" ht="11.25">
      <c r="B196" s="15" t="s">
        <v>3</v>
      </c>
      <c r="C196" s="18">
        <v>1</v>
      </c>
      <c r="D196" s="28" t="s">
        <v>146</v>
      </c>
      <c r="E196" s="31">
        <v>32509</v>
      </c>
      <c r="F196" s="28" t="s">
        <v>345</v>
      </c>
      <c r="G196" s="29">
        <v>150.2</v>
      </c>
      <c r="H196" s="18" t="s">
        <v>15</v>
      </c>
      <c r="I196" s="14">
        <v>412.5</v>
      </c>
      <c r="J196" s="14"/>
      <c r="K196" s="14"/>
      <c r="L196" s="14">
        <v>330</v>
      </c>
      <c r="M196" s="14"/>
      <c r="N196" s="14"/>
      <c r="O196" s="14">
        <v>357.5</v>
      </c>
      <c r="P196" s="14"/>
      <c r="Q196" s="14"/>
      <c r="R196" s="14">
        <f>MAX(I196:K196)+MAX(L196:N196)+MAX(O196:Q196)</f>
        <v>1100</v>
      </c>
    </row>
    <row r="199" spans="2:18" ht="11.25">
      <c r="B199" s="51" t="s">
        <v>80</v>
      </c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</row>
    <row r="201" spans="13:19" ht="11.25">
      <c r="M201" s="2"/>
      <c r="N201" s="2"/>
      <c r="O201" s="2"/>
      <c r="P201" s="2"/>
      <c r="Q201" s="2"/>
      <c r="R201" s="2"/>
      <c r="S201" s="2"/>
    </row>
    <row r="202" spans="2:18" ht="12">
      <c r="B202" s="52" t="s">
        <v>215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</row>
    <row r="203" spans="2:19" ht="11.25">
      <c r="B203" s="53" t="s">
        <v>21</v>
      </c>
      <c r="C203" s="53" t="s">
        <v>25</v>
      </c>
      <c r="D203" s="53" t="s">
        <v>19</v>
      </c>
      <c r="E203" s="53" t="s">
        <v>26</v>
      </c>
      <c r="F203" s="53" t="s">
        <v>20</v>
      </c>
      <c r="G203" s="54" t="s">
        <v>22</v>
      </c>
      <c r="H203" s="53" t="s">
        <v>29</v>
      </c>
      <c r="I203" s="53" t="s">
        <v>23</v>
      </c>
      <c r="J203" s="53"/>
      <c r="K203" s="53"/>
      <c r="L203" s="53" t="s">
        <v>28</v>
      </c>
      <c r="M203" s="36"/>
      <c r="N203" s="36"/>
      <c r="O203" s="36"/>
      <c r="P203" s="36"/>
      <c r="Q203" s="36"/>
      <c r="R203" s="50"/>
      <c r="S203" s="2"/>
    </row>
    <row r="204" spans="2:19" ht="11.25">
      <c r="B204" s="53"/>
      <c r="C204" s="53"/>
      <c r="D204" s="53"/>
      <c r="E204" s="53"/>
      <c r="F204" s="53"/>
      <c r="G204" s="55"/>
      <c r="H204" s="53"/>
      <c r="I204" s="6">
        <v>1</v>
      </c>
      <c r="J204" s="6">
        <v>2</v>
      </c>
      <c r="K204" s="6">
        <v>3</v>
      </c>
      <c r="L204" s="53"/>
      <c r="M204" s="36"/>
      <c r="N204" s="36"/>
      <c r="O204" s="36"/>
      <c r="P204" s="36"/>
      <c r="Q204" s="36"/>
      <c r="R204" s="50"/>
      <c r="S204" s="2"/>
    </row>
    <row r="205" spans="2:19" ht="11.25">
      <c r="B205" s="15">
        <v>52</v>
      </c>
      <c r="C205" s="9">
        <v>1</v>
      </c>
      <c r="D205" s="16" t="s">
        <v>100</v>
      </c>
      <c r="E205" s="10">
        <v>34288</v>
      </c>
      <c r="F205" s="46" t="s">
        <v>235</v>
      </c>
      <c r="G205" s="11">
        <v>51.95</v>
      </c>
      <c r="H205" s="16" t="s">
        <v>0</v>
      </c>
      <c r="I205" s="14">
        <v>70</v>
      </c>
      <c r="J205" s="12">
        <v>-75</v>
      </c>
      <c r="K205" s="12">
        <v>75</v>
      </c>
      <c r="L205" s="14">
        <f>MAX(I205:K205)</f>
        <v>75</v>
      </c>
      <c r="M205" s="2"/>
      <c r="N205" s="2"/>
      <c r="O205" s="2"/>
      <c r="P205" s="2"/>
      <c r="Q205" s="2"/>
      <c r="R205" s="2"/>
      <c r="S205" s="2"/>
    </row>
    <row r="206" spans="2:12" ht="11.25">
      <c r="B206" s="7">
        <v>52</v>
      </c>
      <c r="C206" s="9">
        <v>2</v>
      </c>
      <c r="D206" s="16" t="s">
        <v>132</v>
      </c>
      <c r="E206" s="10">
        <v>34314</v>
      </c>
      <c r="F206" s="46" t="s">
        <v>234</v>
      </c>
      <c r="G206" s="11">
        <v>52</v>
      </c>
      <c r="H206" s="16" t="s">
        <v>0</v>
      </c>
      <c r="I206" s="12">
        <v>70</v>
      </c>
      <c r="J206" s="12">
        <v>-75</v>
      </c>
      <c r="K206" s="12">
        <v>75</v>
      </c>
      <c r="L206" s="14">
        <f>MAX(I206:K206)</f>
        <v>75</v>
      </c>
    </row>
    <row r="207" spans="2:12" ht="11.25">
      <c r="B207" s="15">
        <v>52</v>
      </c>
      <c r="C207" s="9">
        <v>3</v>
      </c>
      <c r="D207" s="16" t="s">
        <v>216</v>
      </c>
      <c r="E207" s="10">
        <v>36264</v>
      </c>
      <c r="F207" s="28" t="s">
        <v>237</v>
      </c>
      <c r="G207" s="11">
        <v>31.95</v>
      </c>
      <c r="H207" s="16" t="s">
        <v>0</v>
      </c>
      <c r="I207" s="14">
        <v>25</v>
      </c>
      <c r="J207" s="12">
        <v>27.5</v>
      </c>
      <c r="K207" s="12">
        <v>-30</v>
      </c>
      <c r="L207" s="14">
        <f>MAX(I207:K207)</f>
        <v>27.5</v>
      </c>
    </row>
    <row r="208" spans="2:12" ht="11.25">
      <c r="B208" s="15"/>
      <c r="C208" s="9"/>
      <c r="D208" s="16"/>
      <c r="E208" s="10"/>
      <c r="F208" s="28"/>
      <c r="G208" s="11"/>
      <c r="H208" s="16"/>
      <c r="I208" s="14"/>
      <c r="J208" s="12"/>
      <c r="K208" s="12"/>
      <c r="L208" s="14"/>
    </row>
    <row r="209" spans="2:12" ht="11.25">
      <c r="B209" s="15">
        <v>60</v>
      </c>
      <c r="C209" s="9">
        <v>1</v>
      </c>
      <c r="D209" s="16" t="s">
        <v>50</v>
      </c>
      <c r="E209" s="10">
        <v>34001</v>
      </c>
      <c r="F209" s="46" t="s">
        <v>235</v>
      </c>
      <c r="G209" s="11">
        <v>60</v>
      </c>
      <c r="H209" s="16" t="s">
        <v>0</v>
      </c>
      <c r="I209" s="12">
        <v>70</v>
      </c>
      <c r="J209" s="12">
        <v>-77.5</v>
      </c>
      <c r="K209" s="12">
        <v>77.5</v>
      </c>
      <c r="L209" s="14">
        <f>MAX(I209:K209)</f>
        <v>77.5</v>
      </c>
    </row>
    <row r="210" spans="2:12" ht="11.25">
      <c r="B210" s="15">
        <v>60</v>
      </c>
      <c r="C210" s="9">
        <v>1</v>
      </c>
      <c r="D210" s="16" t="s">
        <v>338</v>
      </c>
      <c r="E210" s="10">
        <v>33319</v>
      </c>
      <c r="F210" s="28" t="s">
        <v>261</v>
      </c>
      <c r="G210" s="11">
        <v>59.75</v>
      </c>
      <c r="H210" s="16" t="s">
        <v>2</v>
      </c>
      <c r="I210" s="14">
        <v>110</v>
      </c>
      <c r="J210" s="12">
        <v>-115</v>
      </c>
      <c r="K210" s="12">
        <v>-115</v>
      </c>
      <c r="L210" s="14">
        <f>MAX(I210:K210)</f>
        <v>110</v>
      </c>
    </row>
    <row r="211" spans="2:12" ht="11.25">
      <c r="B211" s="15"/>
      <c r="C211" s="9"/>
      <c r="D211" s="16"/>
      <c r="E211" s="10"/>
      <c r="F211" s="28"/>
      <c r="G211" s="11"/>
      <c r="H211" s="16"/>
      <c r="I211" s="14"/>
      <c r="J211" s="12"/>
      <c r="K211" s="12"/>
      <c r="L211" s="14"/>
    </row>
    <row r="212" spans="2:12" ht="11.25">
      <c r="B212" s="15">
        <v>67.5</v>
      </c>
      <c r="C212" s="9">
        <v>1</v>
      </c>
      <c r="D212" s="16" t="s">
        <v>52</v>
      </c>
      <c r="E212" s="10">
        <v>33867</v>
      </c>
      <c r="F212" s="46" t="s">
        <v>336</v>
      </c>
      <c r="G212" s="11">
        <v>67.2</v>
      </c>
      <c r="H212" s="16" t="s">
        <v>0</v>
      </c>
      <c r="I212" s="14">
        <v>90</v>
      </c>
      <c r="J212" s="12">
        <v>100</v>
      </c>
      <c r="K212" s="12">
        <v>-105</v>
      </c>
      <c r="L212" s="14">
        <f>MAX(I212:K212)</f>
        <v>100</v>
      </c>
    </row>
    <row r="213" spans="2:12" ht="11.25">
      <c r="B213" s="15">
        <v>67.5</v>
      </c>
      <c r="C213" s="9">
        <v>1</v>
      </c>
      <c r="D213" s="16" t="s">
        <v>339</v>
      </c>
      <c r="E213" s="10">
        <v>33391</v>
      </c>
      <c r="F213" s="28" t="s">
        <v>260</v>
      </c>
      <c r="G213" s="11">
        <v>64.1</v>
      </c>
      <c r="H213" s="16" t="s">
        <v>2</v>
      </c>
      <c r="I213" s="14">
        <v>-90</v>
      </c>
      <c r="J213" s="12">
        <v>90</v>
      </c>
      <c r="K213" s="12">
        <v>100</v>
      </c>
      <c r="L213" s="14">
        <f>MAX(I213:K213)</f>
        <v>100</v>
      </c>
    </row>
    <row r="214" spans="2:12" ht="11.25">
      <c r="B214" s="7">
        <v>67.5</v>
      </c>
      <c r="C214" s="9">
        <v>2</v>
      </c>
      <c r="D214" s="16" t="s">
        <v>74</v>
      </c>
      <c r="E214" s="10">
        <v>33309</v>
      </c>
      <c r="F214" s="46" t="s">
        <v>234</v>
      </c>
      <c r="G214" s="11">
        <v>64.1</v>
      </c>
      <c r="H214" s="16" t="s">
        <v>2</v>
      </c>
      <c r="I214" s="12">
        <v>90</v>
      </c>
      <c r="J214" s="12">
        <v>95</v>
      </c>
      <c r="K214" s="12">
        <v>97.5</v>
      </c>
      <c r="L214" s="14">
        <f>MAX(I214:K214)</f>
        <v>97.5</v>
      </c>
    </row>
    <row r="215" spans="2:12" ht="11.25">
      <c r="B215" s="7"/>
      <c r="C215" s="9"/>
      <c r="D215" s="16"/>
      <c r="E215" s="10"/>
      <c r="G215" s="11"/>
      <c r="H215" s="16"/>
      <c r="I215" s="12"/>
      <c r="J215" s="12"/>
      <c r="K215" s="12"/>
      <c r="L215" s="14"/>
    </row>
    <row r="216" spans="2:12" ht="11.25">
      <c r="B216" s="15">
        <v>75</v>
      </c>
      <c r="C216" s="9">
        <v>1</v>
      </c>
      <c r="D216" s="16" t="s">
        <v>340</v>
      </c>
      <c r="E216" s="10">
        <v>33107</v>
      </c>
      <c r="F216" s="28" t="s">
        <v>239</v>
      </c>
      <c r="G216" s="11">
        <v>73.75</v>
      </c>
      <c r="H216" s="16" t="s">
        <v>2</v>
      </c>
      <c r="I216" s="14">
        <v>115</v>
      </c>
      <c r="J216" s="12">
        <v>125</v>
      </c>
      <c r="K216" s="12">
        <v>132.5</v>
      </c>
      <c r="L216" s="14">
        <f>MAX(I216:K216)</f>
        <v>132.5</v>
      </c>
    </row>
    <row r="217" spans="2:12" ht="11.25">
      <c r="B217" s="15">
        <v>75</v>
      </c>
      <c r="C217" s="9">
        <v>2</v>
      </c>
      <c r="D217" s="16" t="s">
        <v>341</v>
      </c>
      <c r="E217" s="10">
        <v>33140</v>
      </c>
      <c r="F217" s="28" t="s">
        <v>260</v>
      </c>
      <c r="G217" s="11">
        <v>73.75</v>
      </c>
      <c r="H217" s="16" t="s">
        <v>2</v>
      </c>
      <c r="I217" s="14">
        <v>100</v>
      </c>
      <c r="J217" s="12">
        <v>110</v>
      </c>
      <c r="K217" s="12">
        <v>-122.5</v>
      </c>
      <c r="L217" s="14">
        <f>MAX(I217:K217)</f>
        <v>110</v>
      </c>
    </row>
    <row r="218" spans="2:12" ht="11.25">
      <c r="B218" s="7">
        <v>75</v>
      </c>
      <c r="C218" s="9">
        <v>1</v>
      </c>
      <c r="D218" s="16" t="s">
        <v>31</v>
      </c>
      <c r="E218" s="10">
        <v>32362</v>
      </c>
      <c r="F218" s="46" t="s">
        <v>337</v>
      </c>
      <c r="G218" s="11">
        <v>74.45</v>
      </c>
      <c r="H218" s="16" t="s">
        <v>1</v>
      </c>
      <c r="I218" s="12">
        <v>180</v>
      </c>
      <c r="J218" s="12">
        <v>-190</v>
      </c>
      <c r="K218" s="12">
        <v>-190</v>
      </c>
      <c r="L218" s="14">
        <f>MAX(I218:K218)</f>
        <v>180</v>
      </c>
    </row>
    <row r="219" spans="2:12" ht="11.25">
      <c r="B219" s="15">
        <v>75</v>
      </c>
      <c r="C219" s="9">
        <v>2</v>
      </c>
      <c r="D219" s="16" t="s">
        <v>204</v>
      </c>
      <c r="E219" s="10">
        <v>32676</v>
      </c>
      <c r="F219" s="28" t="s">
        <v>262</v>
      </c>
      <c r="G219" s="11">
        <v>72.4</v>
      </c>
      <c r="H219" s="16" t="s">
        <v>1</v>
      </c>
      <c r="I219" s="14">
        <v>130</v>
      </c>
      <c r="J219" s="12">
        <v>170</v>
      </c>
      <c r="K219" s="12">
        <v>-180</v>
      </c>
      <c r="L219" s="14">
        <f>MAX(I219:K219)</f>
        <v>170</v>
      </c>
    </row>
    <row r="220" spans="2:12" ht="11.25">
      <c r="B220" s="15"/>
      <c r="C220" s="9"/>
      <c r="D220" s="16"/>
      <c r="E220" s="10"/>
      <c r="F220" s="28"/>
      <c r="G220" s="11"/>
      <c r="H220" s="16"/>
      <c r="I220" s="14"/>
      <c r="J220" s="12"/>
      <c r="K220" s="12"/>
      <c r="L220" s="14"/>
    </row>
    <row r="221" spans="2:12" ht="11.25">
      <c r="B221" s="15">
        <v>82.5</v>
      </c>
      <c r="C221" s="9">
        <v>1</v>
      </c>
      <c r="D221" s="16" t="s">
        <v>342</v>
      </c>
      <c r="E221" s="10">
        <v>33176</v>
      </c>
      <c r="F221" s="28" t="s">
        <v>254</v>
      </c>
      <c r="G221" s="11">
        <v>79.9</v>
      </c>
      <c r="H221" s="16" t="s">
        <v>2</v>
      </c>
      <c r="I221" s="14">
        <v>140</v>
      </c>
      <c r="J221" s="12">
        <v>160</v>
      </c>
      <c r="K221" s="12">
        <v>170</v>
      </c>
      <c r="L221" s="14">
        <f>MAX(I221:K221)</f>
        <v>170</v>
      </c>
    </row>
    <row r="222" spans="2:12" ht="11.25">
      <c r="B222" s="15">
        <v>82.5</v>
      </c>
      <c r="C222" s="9">
        <v>2</v>
      </c>
      <c r="D222" s="16" t="s">
        <v>343</v>
      </c>
      <c r="E222" s="10">
        <v>33585</v>
      </c>
      <c r="F222" s="28" t="s">
        <v>232</v>
      </c>
      <c r="G222" s="11">
        <v>78.1</v>
      </c>
      <c r="H222" s="16" t="s">
        <v>2</v>
      </c>
      <c r="I222" s="14">
        <v>-115</v>
      </c>
      <c r="J222" s="12">
        <v>115</v>
      </c>
      <c r="K222" s="12">
        <v>-122.5</v>
      </c>
      <c r="L222" s="14">
        <f>MAX(I222:K222)</f>
        <v>115</v>
      </c>
    </row>
    <row r="223" spans="2:12" ht="11.25">
      <c r="B223" s="15"/>
      <c r="C223" s="9"/>
      <c r="D223" s="16"/>
      <c r="E223" s="10"/>
      <c r="F223" s="28"/>
      <c r="G223" s="11"/>
      <c r="H223" s="16"/>
      <c r="I223" s="14"/>
      <c r="J223" s="12"/>
      <c r="K223" s="12"/>
      <c r="L223" s="14"/>
    </row>
    <row r="224" spans="2:12" ht="11.25">
      <c r="B224" s="15">
        <v>90</v>
      </c>
      <c r="C224" s="9">
        <v>1</v>
      </c>
      <c r="D224" s="16" t="s">
        <v>101</v>
      </c>
      <c r="E224" s="10">
        <v>33231</v>
      </c>
      <c r="F224" s="28" t="s">
        <v>336</v>
      </c>
      <c r="G224" s="11">
        <v>88.6</v>
      </c>
      <c r="H224" s="16" t="s">
        <v>2</v>
      </c>
      <c r="I224" s="14">
        <v>150</v>
      </c>
      <c r="J224" s="12">
        <v>165</v>
      </c>
      <c r="K224" s="12">
        <v>175</v>
      </c>
      <c r="L224" s="14">
        <f>MAX(I224:K224)</f>
        <v>175</v>
      </c>
    </row>
    <row r="225" spans="2:12" ht="11.25">
      <c r="B225" s="15">
        <v>90</v>
      </c>
      <c r="C225" s="9">
        <v>2</v>
      </c>
      <c r="D225" s="16" t="s">
        <v>203</v>
      </c>
      <c r="E225" s="10">
        <v>33503</v>
      </c>
      <c r="F225" s="28" t="s">
        <v>261</v>
      </c>
      <c r="G225" s="11">
        <v>85.8</v>
      </c>
      <c r="H225" s="16" t="s">
        <v>2</v>
      </c>
      <c r="I225" s="14">
        <v>-150</v>
      </c>
      <c r="J225" s="12">
        <v>150</v>
      </c>
      <c r="K225" s="12">
        <v>160</v>
      </c>
      <c r="L225" s="14">
        <f>MAX(I225:K225)</f>
        <v>160</v>
      </c>
    </row>
    <row r="226" spans="2:12" ht="11.25">
      <c r="B226" s="15">
        <v>90</v>
      </c>
      <c r="C226" s="9">
        <v>3</v>
      </c>
      <c r="D226" s="16" t="s">
        <v>68</v>
      </c>
      <c r="E226" s="10">
        <v>33416</v>
      </c>
      <c r="F226" s="28" t="s">
        <v>240</v>
      </c>
      <c r="G226" s="11">
        <v>86.5</v>
      </c>
      <c r="H226" s="16" t="s">
        <v>2</v>
      </c>
      <c r="I226" s="12">
        <v>160</v>
      </c>
      <c r="J226" s="12">
        <v>-170</v>
      </c>
      <c r="K226" s="12">
        <v>-180</v>
      </c>
      <c r="L226" s="14">
        <f>MAX(I226:K226)</f>
        <v>160</v>
      </c>
    </row>
    <row r="227" spans="2:12" ht="11.25">
      <c r="B227" s="7">
        <v>90</v>
      </c>
      <c r="C227" s="9">
        <v>1</v>
      </c>
      <c r="D227" s="16" t="s">
        <v>70</v>
      </c>
      <c r="E227" s="10">
        <v>32432</v>
      </c>
      <c r="F227" s="46" t="s">
        <v>245</v>
      </c>
      <c r="G227" s="11">
        <v>84.05</v>
      </c>
      <c r="H227" s="16" t="s">
        <v>1</v>
      </c>
      <c r="I227" s="12">
        <v>160</v>
      </c>
      <c r="J227" s="12">
        <v>170</v>
      </c>
      <c r="K227" s="12">
        <v>-177.5</v>
      </c>
      <c r="L227" s="14">
        <f>MAX(I227:K227)</f>
        <v>170</v>
      </c>
    </row>
    <row r="228" spans="2:12" ht="11.25">
      <c r="B228" s="15">
        <v>90</v>
      </c>
      <c r="C228" s="9">
        <v>2</v>
      </c>
      <c r="D228" s="16" t="s">
        <v>86</v>
      </c>
      <c r="E228" s="10">
        <v>32986</v>
      </c>
      <c r="F228" s="28" t="s">
        <v>245</v>
      </c>
      <c r="G228" s="11">
        <v>88</v>
      </c>
      <c r="H228" s="16" t="s">
        <v>1</v>
      </c>
      <c r="I228" s="14">
        <v>120</v>
      </c>
      <c r="J228" s="12">
        <v>140</v>
      </c>
      <c r="K228" s="12">
        <v>-145</v>
      </c>
      <c r="L228" s="14">
        <f>MAX(I228:K228)</f>
        <v>140</v>
      </c>
    </row>
    <row r="229" spans="2:12" ht="11.25">
      <c r="B229" s="15"/>
      <c r="C229" s="9"/>
      <c r="D229" s="16"/>
      <c r="E229" s="10"/>
      <c r="F229" s="28"/>
      <c r="G229" s="11"/>
      <c r="H229" s="16"/>
      <c r="I229" s="14"/>
      <c r="J229" s="12"/>
      <c r="K229" s="12"/>
      <c r="L229" s="14"/>
    </row>
    <row r="230" spans="2:12" ht="11.25">
      <c r="B230" s="7">
        <v>100</v>
      </c>
      <c r="C230" s="9">
        <v>1</v>
      </c>
      <c r="D230" s="16" t="s">
        <v>103</v>
      </c>
      <c r="E230" s="10">
        <v>33328</v>
      </c>
      <c r="F230" s="46" t="s">
        <v>244</v>
      </c>
      <c r="G230" s="11">
        <v>98.85</v>
      </c>
      <c r="H230" s="16" t="s">
        <v>2</v>
      </c>
      <c r="I230" s="12">
        <v>140</v>
      </c>
      <c r="J230" s="12">
        <v>155</v>
      </c>
      <c r="K230" s="12">
        <v>170</v>
      </c>
      <c r="L230" s="14">
        <f>MAX(I230:K230)</f>
        <v>170</v>
      </c>
    </row>
    <row r="231" spans="2:12" ht="11.25">
      <c r="B231" s="15">
        <v>100</v>
      </c>
      <c r="C231" s="9">
        <v>2</v>
      </c>
      <c r="D231" s="16" t="s">
        <v>344</v>
      </c>
      <c r="E231" s="10">
        <v>33258</v>
      </c>
      <c r="F231" s="28" t="s">
        <v>260</v>
      </c>
      <c r="G231" s="11">
        <v>90.15</v>
      </c>
      <c r="H231" s="16" t="s">
        <v>2</v>
      </c>
      <c r="I231" s="14">
        <v>130</v>
      </c>
      <c r="J231" s="12">
        <v>140</v>
      </c>
      <c r="K231" s="12">
        <v>-155</v>
      </c>
      <c r="L231" s="14">
        <f>MAX(I231:K231)</f>
        <v>140</v>
      </c>
    </row>
    <row r="232" spans="2:12" ht="11.25">
      <c r="B232" s="15">
        <v>100</v>
      </c>
      <c r="C232" s="9">
        <v>1</v>
      </c>
      <c r="D232" s="16" t="s">
        <v>111</v>
      </c>
      <c r="E232" s="10">
        <v>32633</v>
      </c>
      <c r="F232" s="46" t="s">
        <v>235</v>
      </c>
      <c r="G232" s="11">
        <v>97.15</v>
      </c>
      <c r="H232" s="16" t="s">
        <v>1</v>
      </c>
      <c r="I232" s="14">
        <v>190</v>
      </c>
      <c r="J232" s="12">
        <v>200</v>
      </c>
      <c r="K232" s="12">
        <v>-210</v>
      </c>
      <c r="L232" s="14">
        <f>MAX(I232:K232)</f>
        <v>200</v>
      </c>
    </row>
    <row r="233" spans="2:12" ht="11.25">
      <c r="B233" s="15"/>
      <c r="C233" s="9"/>
      <c r="D233" s="16"/>
      <c r="E233" s="10"/>
      <c r="F233" s="28"/>
      <c r="G233" s="11"/>
      <c r="H233" s="16"/>
      <c r="I233" s="14"/>
      <c r="J233" s="12"/>
      <c r="K233" s="12"/>
      <c r="L233" s="14"/>
    </row>
    <row r="234" spans="2:12" ht="11.25">
      <c r="B234" s="15">
        <v>125</v>
      </c>
      <c r="C234" s="9" t="s">
        <v>14</v>
      </c>
      <c r="D234" s="16" t="s">
        <v>202</v>
      </c>
      <c r="E234" s="10">
        <v>32812</v>
      </c>
      <c r="F234" s="28" t="s">
        <v>262</v>
      </c>
      <c r="G234" s="11">
        <v>118.55</v>
      </c>
      <c r="H234" s="16" t="s">
        <v>1</v>
      </c>
      <c r="I234" s="14">
        <v>-250</v>
      </c>
      <c r="J234" s="12">
        <v>-250</v>
      </c>
      <c r="K234" s="12">
        <v>-260</v>
      </c>
      <c r="L234" s="14">
        <v>0</v>
      </c>
    </row>
    <row r="235" spans="2:12" ht="11.25">
      <c r="B235" s="15"/>
      <c r="C235" s="9"/>
      <c r="D235" s="16"/>
      <c r="E235" s="10"/>
      <c r="F235" s="28"/>
      <c r="G235" s="11"/>
      <c r="H235" s="16"/>
      <c r="I235" s="14"/>
      <c r="J235" s="12"/>
      <c r="K235" s="12"/>
      <c r="L235" s="14"/>
    </row>
    <row r="236" spans="2:12" ht="11.25">
      <c r="B236" s="15" t="s">
        <v>3</v>
      </c>
      <c r="C236" s="9">
        <v>1</v>
      </c>
      <c r="D236" s="16" t="s">
        <v>146</v>
      </c>
      <c r="E236" s="10">
        <v>32509</v>
      </c>
      <c r="F236" s="28" t="s">
        <v>241</v>
      </c>
      <c r="G236" s="11">
        <v>150.2</v>
      </c>
      <c r="H236" s="16" t="s">
        <v>1</v>
      </c>
      <c r="I236" s="14">
        <v>310</v>
      </c>
      <c r="J236" s="12">
        <v>-330</v>
      </c>
      <c r="K236" s="12">
        <v>-330</v>
      </c>
      <c r="L236" s="14">
        <f>MAX(I236:K236)</f>
        <v>310</v>
      </c>
    </row>
    <row r="237" ht="11.25">
      <c r="B237" s="1"/>
    </row>
    <row r="238" ht="11.25">
      <c r="B238" s="1"/>
    </row>
    <row r="239" spans="2:18" ht="11.25">
      <c r="B239" s="51" t="s">
        <v>80</v>
      </c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</row>
    <row r="240" ht="11.25">
      <c r="B240" s="1"/>
    </row>
    <row r="241" spans="2:18" ht="12">
      <c r="B241" s="52" t="s">
        <v>217</v>
      </c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</row>
    <row r="242" spans="2:19" ht="11.25">
      <c r="B242" s="53" t="s">
        <v>21</v>
      </c>
      <c r="C242" s="53" t="s">
        <v>25</v>
      </c>
      <c r="D242" s="53" t="s">
        <v>19</v>
      </c>
      <c r="E242" s="53" t="s">
        <v>26</v>
      </c>
      <c r="F242" s="53" t="s">
        <v>20</v>
      </c>
      <c r="G242" s="54" t="s">
        <v>22</v>
      </c>
      <c r="H242" s="53" t="s">
        <v>29</v>
      </c>
      <c r="I242" s="53" t="s">
        <v>23</v>
      </c>
      <c r="J242" s="53"/>
      <c r="K242" s="53"/>
      <c r="L242" s="53" t="s">
        <v>28</v>
      </c>
      <c r="M242" s="36"/>
      <c r="N242" s="36"/>
      <c r="O242" s="36"/>
      <c r="P242" s="36"/>
      <c r="Q242" s="36"/>
      <c r="R242" s="50"/>
      <c r="S242" s="2"/>
    </row>
    <row r="243" spans="2:19" ht="11.25">
      <c r="B243" s="53"/>
      <c r="C243" s="53"/>
      <c r="D243" s="53"/>
      <c r="E243" s="53"/>
      <c r="F243" s="53"/>
      <c r="G243" s="55"/>
      <c r="H243" s="53"/>
      <c r="I243" s="6">
        <v>1</v>
      </c>
      <c r="J243" s="6">
        <v>2</v>
      </c>
      <c r="K243" s="6">
        <v>3</v>
      </c>
      <c r="L243" s="53"/>
      <c r="M243" s="36"/>
      <c r="N243" s="36"/>
      <c r="O243" s="36"/>
      <c r="P243" s="36"/>
      <c r="Q243" s="36"/>
      <c r="R243" s="50"/>
      <c r="S243" s="2"/>
    </row>
    <row r="244" spans="2:12" ht="11.25">
      <c r="B244" s="15">
        <v>67.5</v>
      </c>
      <c r="C244" s="16">
        <v>1</v>
      </c>
      <c r="D244" s="16" t="s">
        <v>151</v>
      </c>
      <c r="E244" s="17">
        <v>13831</v>
      </c>
      <c r="F244" s="28" t="s">
        <v>247</v>
      </c>
      <c r="G244" s="19">
        <v>66.3</v>
      </c>
      <c r="H244" s="16" t="s">
        <v>11</v>
      </c>
      <c r="I244" s="14">
        <v>75</v>
      </c>
      <c r="J244" s="14">
        <v>85</v>
      </c>
      <c r="K244" s="14">
        <v>90</v>
      </c>
      <c r="L244" s="14">
        <f>MAX(I244:K244)</f>
        <v>90</v>
      </c>
    </row>
    <row r="245" spans="2:12" ht="11.25">
      <c r="B245" s="15"/>
      <c r="C245" s="16"/>
      <c r="D245" s="16"/>
      <c r="E245" s="17"/>
      <c r="F245" s="28"/>
      <c r="G245" s="19"/>
      <c r="H245" s="16"/>
      <c r="I245" s="14"/>
      <c r="J245" s="14"/>
      <c r="K245" s="14"/>
      <c r="L245" s="14"/>
    </row>
    <row r="246" spans="2:12" ht="11.25">
      <c r="B246" s="15">
        <v>75</v>
      </c>
      <c r="C246" s="16">
        <v>1</v>
      </c>
      <c r="D246" s="16" t="s">
        <v>60</v>
      </c>
      <c r="E246" s="17">
        <v>18756</v>
      </c>
      <c r="F246" s="28" t="s">
        <v>231</v>
      </c>
      <c r="G246" s="19">
        <v>74.85</v>
      </c>
      <c r="H246" s="16" t="s">
        <v>8</v>
      </c>
      <c r="I246" s="14">
        <v>112.5</v>
      </c>
      <c r="J246" s="14">
        <v>-120</v>
      </c>
      <c r="K246" s="14">
        <v>-120</v>
      </c>
      <c r="L246" s="14">
        <f>MAX(I246:K246)</f>
        <v>112.5</v>
      </c>
    </row>
    <row r="247" spans="2:12" ht="11.25">
      <c r="B247" s="15"/>
      <c r="C247" s="16"/>
      <c r="D247" s="16"/>
      <c r="E247" s="17"/>
      <c r="F247" s="28"/>
      <c r="G247" s="19"/>
      <c r="H247" s="16"/>
      <c r="I247" s="14"/>
      <c r="J247" s="14"/>
      <c r="K247" s="14"/>
      <c r="L247" s="14"/>
    </row>
    <row r="248" spans="2:12" ht="11.25">
      <c r="B248" s="15">
        <v>82.5</v>
      </c>
      <c r="C248" s="16">
        <v>1</v>
      </c>
      <c r="D248" s="16" t="s">
        <v>201</v>
      </c>
      <c r="E248" s="17">
        <v>23430</v>
      </c>
      <c r="F248" s="16" t="s">
        <v>233</v>
      </c>
      <c r="G248" s="19">
        <v>82.2</v>
      </c>
      <c r="H248" s="16" t="s">
        <v>5</v>
      </c>
      <c r="I248" s="14">
        <v>185</v>
      </c>
      <c r="J248" s="14">
        <v>190</v>
      </c>
      <c r="K248" s="14">
        <v>-195</v>
      </c>
      <c r="L248" s="14">
        <f aca="true" t="shared" si="5" ref="L248:L253">MAX(I248:K248)</f>
        <v>190</v>
      </c>
    </row>
    <row r="249" spans="2:12" ht="11.25">
      <c r="B249" s="15">
        <v>82.5</v>
      </c>
      <c r="C249" s="16">
        <v>2</v>
      </c>
      <c r="D249" s="16" t="s">
        <v>150</v>
      </c>
      <c r="E249" s="17">
        <v>24121</v>
      </c>
      <c r="F249" s="28" t="s">
        <v>329</v>
      </c>
      <c r="G249" s="19">
        <v>80.25</v>
      </c>
      <c r="H249" s="16" t="s">
        <v>5</v>
      </c>
      <c r="I249" s="14">
        <v>150</v>
      </c>
      <c r="J249" s="14">
        <v>-160</v>
      </c>
      <c r="K249" s="14">
        <v>-160</v>
      </c>
      <c r="L249" s="14">
        <f t="shared" si="5"/>
        <v>150</v>
      </c>
    </row>
    <row r="250" spans="2:12" ht="11.25">
      <c r="B250" s="16">
        <v>82.5</v>
      </c>
      <c r="C250" s="16">
        <v>1</v>
      </c>
      <c r="D250" s="16" t="s">
        <v>200</v>
      </c>
      <c r="E250" s="17">
        <v>23037</v>
      </c>
      <c r="F250" s="28" t="s">
        <v>263</v>
      </c>
      <c r="G250" s="19">
        <v>81.9</v>
      </c>
      <c r="H250" s="16" t="s">
        <v>6</v>
      </c>
      <c r="I250" s="14">
        <v>185</v>
      </c>
      <c r="J250" s="14">
        <v>-192.5</v>
      </c>
      <c r="K250" s="14">
        <v>195</v>
      </c>
      <c r="L250" s="14">
        <f t="shared" si="5"/>
        <v>195</v>
      </c>
    </row>
    <row r="251" spans="2:12" ht="11.25">
      <c r="B251" s="15">
        <v>82.5</v>
      </c>
      <c r="C251" s="16">
        <v>2</v>
      </c>
      <c r="D251" s="16" t="s">
        <v>149</v>
      </c>
      <c r="E251" s="17">
        <v>23125</v>
      </c>
      <c r="F251" s="28" t="s">
        <v>233</v>
      </c>
      <c r="G251" s="19">
        <v>81.3</v>
      </c>
      <c r="H251" s="16" t="s">
        <v>6</v>
      </c>
      <c r="I251" s="14">
        <v>160</v>
      </c>
      <c r="J251" s="14">
        <v>-170</v>
      </c>
      <c r="K251" s="14">
        <v>-175</v>
      </c>
      <c r="L251" s="14">
        <f t="shared" si="5"/>
        <v>160</v>
      </c>
    </row>
    <row r="252" spans="2:12" ht="11.25">
      <c r="B252" s="15">
        <v>82.5</v>
      </c>
      <c r="C252" s="16">
        <v>1</v>
      </c>
      <c r="D252" s="16" t="s">
        <v>87</v>
      </c>
      <c r="E252" s="17">
        <v>19796</v>
      </c>
      <c r="F252" s="28" t="s">
        <v>231</v>
      </c>
      <c r="G252" s="19">
        <v>82.25</v>
      </c>
      <c r="H252" s="16" t="s">
        <v>7</v>
      </c>
      <c r="I252" s="14">
        <v>115</v>
      </c>
      <c r="J252" s="14">
        <v>127.5</v>
      </c>
      <c r="K252" s="14">
        <v>-132.5</v>
      </c>
      <c r="L252" s="14">
        <f t="shared" si="5"/>
        <v>127.5</v>
      </c>
    </row>
    <row r="253" spans="2:12" ht="11.25">
      <c r="B253" s="15">
        <v>82.5</v>
      </c>
      <c r="C253" s="16">
        <v>1</v>
      </c>
      <c r="D253" s="16" t="s">
        <v>218</v>
      </c>
      <c r="E253" s="17">
        <v>18569</v>
      </c>
      <c r="F253" s="28" t="s">
        <v>254</v>
      </c>
      <c r="G253" s="19">
        <v>79.8</v>
      </c>
      <c r="H253" s="16" t="s">
        <v>8</v>
      </c>
      <c r="I253" s="14">
        <v>125</v>
      </c>
      <c r="J253" s="14">
        <v>140</v>
      </c>
      <c r="K253" s="14">
        <v>-150</v>
      </c>
      <c r="L253" s="14">
        <f t="shared" si="5"/>
        <v>140</v>
      </c>
    </row>
    <row r="254" spans="2:12" ht="11.25">
      <c r="B254" s="15">
        <v>82.5</v>
      </c>
      <c r="C254" s="16" t="s">
        <v>14</v>
      </c>
      <c r="D254" s="16" t="s">
        <v>160</v>
      </c>
      <c r="E254" s="17">
        <v>17766</v>
      </c>
      <c r="F254" s="16" t="s">
        <v>327</v>
      </c>
      <c r="G254" s="19">
        <v>81.7</v>
      </c>
      <c r="H254" s="16" t="s">
        <v>8</v>
      </c>
      <c r="I254" s="14">
        <v>-177.5</v>
      </c>
      <c r="J254" s="14">
        <v>-177.5</v>
      </c>
      <c r="K254" s="14">
        <v>-177.5</v>
      </c>
      <c r="L254" s="14">
        <v>0</v>
      </c>
    </row>
    <row r="255" spans="2:12" ht="11.25">
      <c r="B255" s="15">
        <v>82.5</v>
      </c>
      <c r="C255" s="16">
        <v>1</v>
      </c>
      <c r="D255" s="16" t="s">
        <v>161</v>
      </c>
      <c r="E255" s="17">
        <v>16850</v>
      </c>
      <c r="F255" s="16" t="s">
        <v>327</v>
      </c>
      <c r="G255" s="19">
        <v>81.7</v>
      </c>
      <c r="H255" s="16" t="s">
        <v>9</v>
      </c>
      <c r="I255" s="14">
        <v>125</v>
      </c>
      <c r="J255" s="14">
        <v>130</v>
      </c>
      <c r="K255" s="14">
        <v>132.5</v>
      </c>
      <c r="L255" s="14">
        <f>MAX(I255:K255)</f>
        <v>132.5</v>
      </c>
    </row>
    <row r="256" spans="2:12" ht="11.25">
      <c r="B256" s="15"/>
      <c r="C256" s="16"/>
      <c r="D256" s="16"/>
      <c r="E256" s="17"/>
      <c r="F256" s="28"/>
      <c r="G256" s="19"/>
      <c r="H256" s="16"/>
      <c r="I256" s="14"/>
      <c r="J256" s="14"/>
      <c r="K256" s="14"/>
      <c r="L256" s="14"/>
    </row>
    <row r="257" spans="2:12" ht="11.25">
      <c r="B257" s="15">
        <v>90</v>
      </c>
      <c r="C257" s="18">
        <v>1</v>
      </c>
      <c r="D257" s="16" t="s">
        <v>330</v>
      </c>
      <c r="E257" s="17">
        <v>24381</v>
      </c>
      <c r="F257" s="16" t="s">
        <v>327</v>
      </c>
      <c r="G257" s="19">
        <v>89.8</v>
      </c>
      <c r="H257" s="16" t="s">
        <v>5</v>
      </c>
      <c r="I257" s="14">
        <v>160</v>
      </c>
      <c r="J257" s="14">
        <v>170</v>
      </c>
      <c r="K257" s="14">
        <v>0</v>
      </c>
      <c r="L257" s="14">
        <f aca="true" t="shared" si="6" ref="L257:L263">MAX(I257:K257)</f>
        <v>170</v>
      </c>
    </row>
    <row r="258" spans="2:12" ht="11.25">
      <c r="B258" s="15">
        <v>90</v>
      </c>
      <c r="C258" s="18">
        <v>1</v>
      </c>
      <c r="D258" s="16" t="s">
        <v>199</v>
      </c>
      <c r="E258" s="17">
        <v>22481</v>
      </c>
      <c r="F258" s="28" t="s">
        <v>244</v>
      </c>
      <c r="G258" s="19">
        <v>84.45</v>
      </c>
      <c r="H258" s="16" t="s">
        <v>6</v>
      </c>
      <c r="I258" s="14">
        <v>170</v>
      </c>
      <c r="J258" s="14">
        <v>190</v>
      </c>
      <c r="K258" s="14">
        <v>200</v>
      </c>
      <c r="L258" s="14">
        <f t="shared" si="6"/>
        <v>200</v>
      </c>
    </row>
    <row r="259" spans="2:12" ht="11.25">
      <c r="B259" s="15">
        <v>90</v>
      </c>
      <c r="C259" s="18">
        <v>1</v>
      </c>
      <c r="D259" s="16" t="s">
        <v>162</v>
      </c>
      <c r="E259" s="17">
        <v>21324</v>
      </c>
      <c r="F259" s="46" t="s">
        <v>234</v>
      </c>
      <c r="G259" s="19">
        <v>84.3</v>
      </c>
      <c r="H259" s="16" t="s">
        <v>7</v>
      </c>
      <c r="I259" s="14">
        <v>-150</v>
      </c>
      <c r="J259" s="14">
        <v>150</v>
      </c>
      <c r="K259" s="14">
        <v>160</v>
      </c>
      <c r="L259" s="14">
        <f t="shared" si="6"/>
        <v>160</v>
      </c>
    </row>
    <row r="260" spans="2:12" ht="11.25">
      <c r="B260" s="15">
        <v>90</v>
      </c>
      <c r="C260" s="18">
        <v>1</v>
      </c>
      <c r="D260" s="16" t="s">
        <v>331</v>
      </c>
      <c r="E260" s="17">
        <v>17055</v>
      </c>
      <c r="F260" s="28" t="s">
        <v>246</v>
      </c>
      <c r="G260" s="19">
        <v>88.8</v>
      </c>
      <c r="H260" s="16" t="s">
        <v>9</v>
      </c>
      <c r="I260" s="14">
        <v>160</v>
      </c>
      <c r="J260" s="14">
        <v>167.5</v>
      </c>
      <c r="K260" s="14">
        <v>172.5</v>
      </c>
      <c r="L260" s="14">
        <f t="shared" si="6"/>
        <v>172.5</v>
      </c>
    </row>
    <row r="261" spans="2:12" ht="11.25">
      <c r="B261" s="15">
        <v>90</v>
      </c>
      <c r="C261" s="18">
        <v>2</v>
      </c>
      <c r="D261" s="16" t="s">
        <v>133</v>
      </c>
      <c r="E261" s="17">
        <v>17029</v>
      </c>
      <c r="F261" s="16" t="s">
        <v>327</v>
      </c>
      <c r="G261" s="19">
        <v>84.45</v>
      </c>
      <c r="H261" s="16" t="s">
        <v>9</v>
      </c>
      <c r="I261" s="14">
        <v>110</v>
      </c>
      <c r="J261" s="14">
        <v>-120</v>
      </c>
      <c r="K261" s="14">
        <v>0</v>
      </c>
      <c r="L261" s="14">
        <f t="shared" si="6"/>
        <v>110</v>
      </c>
    </row>
    <row r="262" spans="2:12" ht="11.25">
      <c r="B262" s="15">
        <v>90</v>
      </c>
      <c r="C262" s="18">
        <v>1</v>
      </c>
      <c r="D262" s="16" t="s">
        <v>332</v>
      </c>
      <c r="E262" s="17">
        <v>14421</v>
      </c>
      <c r="F262" s="28" t="s">
        <v>264</v>
      </c>
      <c r="G262" s="19">
        <v>89.65</v>
      </c>
      <c r="H262" s="16" t="s">
        <v>10</v>
      </c>
      <c r="I262" s="14">
        <v>110</v>
      </c>
      <c r="J262" s="14">
        <v>125</v>
      </c>
      <c r="K262" s="14">
        <v>-135</v>
      </c>
      <c r="L262" s="14">
        <f t="shared" si="6"/>
        <v>125</v>
      </c>
    </row>
    <row r="263" spans="2:12" ht="11.25">
      <c r="B263" s="15">
        <v>90</v>
      </c>
      <c r="C263" s="18">
        <v>1</v>
      </c>
      <c r="D263" s="16" t="s">
        <v>163</v>
      </c>
      <c r="E263" s="17">
        <v>13400</v>
      </c>
      <c r="F263" s="28" t="s">
        <v>328</v>
      </c>
      <c r="G263" s="19">
        <v>84.85</v>
      </c>
      <c r="H263" s="16" t="s">
        <v>11</v>
      </c>
      <c r="I263" s="14">
        <v>120</v>
      </c>
      <c r="J263" s="14">
        <v>125</v>
      </c>
      <c r="K263" s="14">
        <v>130</v>
      </c>
      <c r="L263" s="14">
        <f t="shared" si="6"/>
        <v>130</v>
      </c>
    </row>
    <row r="264" spans="2:12" ht="11.25">
      <c r="B264" s="15"/>
      <c r="C264" s="18"/>
      <c r="D264" s="16"/>
      <c r="E264" s="17"/>
      <c r="F264" s="28"/>
      <c r="G264" s="19"/>
      <c r="H264" s="16"/>
      <c r="I264" s="14"/>
      <c r="J264" s="14"/>
      <c r="K264" s="14"/>
      <c r="L264" s="14"/>
    </row>
    <row r="265" spans="2:12" ht="11.25">
      <c r="B265" s="15">
        <v>100</v>
      </c>
      <c r="C265" s="16">
        <v>1</v>
      </c>
      <c r="D265" s="16" t="s">
        <v>219</v>
      </c>
      <c r="E265" s="17">
        <v>23817</v>
      </c>
      <c r="F265" s="28" t="s">
        <v>239</v>
      </c>
      <c r="G265" s="19">
        <v>95.25</v>
      </c>
      <c r="H265" s="16" t="s">
        <v>5</v>
      </c>
      <c r="I265" s="14">
        <v>-240</v>
      </c>
      <c r="J265" s="14">
        <v>-240</v>
      </c>
      <c r="K265" s="14">
        <v>240</v>
      </c>
      <c r="L265" s="14">
        <f aca="true" t="shared" si="7" ref="L265:L274">MAX(I265:K265)</f>
        <v>240</v>
      </c>
    </row>
    <row r="266" spans="2:12" ht="11.25">
      <c r="B266" s="15">
        <v>100</v>
      </c>
      <c r="C266" s="16">
        <v>2</v>
      </c>
      <c r="D266" s="16" t="s">
        <v>333</v>
      </c>
      <c r="E266" s="17"/>
      <c r="F266" s="28"/>
      <c r="G266" s="19">
        <v>99.35</v>
      </c>
      <c r="H266" s="16" t="s">
        <v>5</v>
      </c>
      <c r="I266" s="14">
        <v>190</v>
      </c>
      <c r="J266" s="14">
        <v>195</v>
      </c>
      <c r="K266" s="14">
        <v>-200</v>
      </c>
      <c r="L266" s="14">
        <f t="shared" si="7"/>
        <v>195</v>
      </c>
    </row>
    <row r="267" spans="2:12" ht="11.25">
      <c r="B267" s="15">
        <v>100</v>
      </c>
      <c r="C267" s="16">
        <v>3</v>
      </c>
      <c r="D267" s="16" t="s">
        <v>49</v>
      </c>
      <c r="E267" s="17">
        <v>23873</v>
      </c>
      <c r="F267" s="28" t="s">
        <v>231</v>
      </c>
      <c r="G267" s="19">
        <v>95.2</v>
      </c>
      <c r="H267" s="16" t="s">
        <v>5</v>
      </c>
      <c r="I267" s="14">
        <v>140</v>
      </c>
      <c r="J267" s="14">
        <v>150</v>
      </c>
      <c r="K267" s="14">
        <v>-170</v>
      </c>
      <c r="L267" s="14">
        <f t="shared" si="7"/>
        <v>150</v>
      </c>
    </row>
    <row r="268" spans="2:12" ht="11.25">
      <c r="B268" s="15">
        <v>100</v>
      </c>
      <c r="C268" s="16">
        <v>1</v>
      </c>
      <c r="D268" s="16" t="s">
        <v>32</v>
      </c>
      <c r="E268" s="17">
        <v>22565</v>
      </c>
      <c r="F268" s="28" t="s">
        <v>237</v>
      </c>
      <c r="G268" s="19">
        <v>100</v>
      </c>
      <c r="H268" s="16" t="s">
        <v>6</v>
      </c>
      <c r="I268" s="14">
        <v>265</v>
      </c>
      <c r="J268" s="14">
        <v>280</v>
      </c>
      <c r="K268" s="14">
        <v>-286</v>
      </c>
      <c r="L268" s="14">
        <f t="shared" si="7"/>
        <v>280</v>
      </c>
    </row>
    <row r="269" spans="2:12" ht="11.25">
      <c r="B269" s="15">
        <v>100</v>
      </c>
      <c r="C269" s="16">
        <v>2</v>
      </c>
      <c r="D269" s="16" t="s">
        <v>197</v>
      </c>
      <c r="E269" s="17"/>
      <c r="F269" s="28"/>
      <c r="G269" s="19">
        <v>97.1</v>
      </c>
      <c r="H269" s="16" t="s">
        <v>6</v>
      </c>
      <c r="I269" s="14">
        <v>190</v>
      </c>
      <c r="J269" s="14">
        <v>200</v>
      </c>
      <c r="K269" s="14">
        <v>-215</v>
      </c>
      <c r="L269" s="14">
        <f t="shared" si="7"/>
        <v>200</v>
      </c>
    </row>
    <row r="270" spans="2:12" ht="11.25">
      <c r="B270" s="15">
        <v>100</v>
      </c>
      <c r="C270" s="16">
        <v>1</v>
      </c>
      <c r="D270" s="16" t="s">
        <v>198</v>
      </c>
      <c r="E270" s="17">
        <v>20955</v>
      </c>
      <c r="F270" s="28" t="s">
        <v>231</v>
      </c>
      <c r="G270" s="19">
        <v>93.75</v>
      </c>
      <c r="H270" s="16" t="s">
        <v>7</v>
      </c>
      <c r="I270" s="14">
        <v>175</v>
      </c>
      <c r="J270" s="14">
        <v>185</v>
      </c>
      <c r="K270" s="14">
        <v>-190</v>
      </c>
      <c r="L270" s="14">
        <f t="shared" si="7"/>
        <v>185</v>
      </c>
    </row>
    <row r="271" spans="2:12" ht="11.25">
      <c r="B271" s="15">
        <v>100</v>
      </c>
      <c r="C271" s="16">
        <v>2</v>
      </c>
      <c r="D271" s="16" t="s">
        <v>334</v>
      </c>
      <c r="E271" s="17">
        <v>19745</v>
      </c>
      <c r="F271" s="28" t="s">
        <v>231</v>
      </c>
      <c r="G271" s="19">
        <v>98.5</v>
      </c>
      <c r="H271" s="16" t="s">
        <v>7</v>
      </c>
      <c r="I271" s="14">
        <v>140</v>
      </c>
      <c r="J271" s="14">
        <v>-160</v>
      </c>
      <c r="K271" s="14">
        <v>-187.5</v>
      </c>
      <c r="L271" s="14">
        <f t="shared" si="7"/>
        <v>140</v>
      </c>
    </row>
    <row r="272" spans="2:12" ht="11.25">
      <c r="B272" s="15">
        <v>100</v>
      </c>
      <c r="C272" s="16">
        <v>1</v>
      </c>
      <c r="D272" s="16" t="s">
        <v>220</v>
      </c>
      <c r="E272" s="17">
        <v>17102</v>
      </c>
      <c r="F272" s="28" t="s">
        <v>265</v>
      </c>
      <c r="G272" s="19">
        <v>92.25</v>
      </c>
      <c r="H272" s="16" t="s">
        <v>9</v>
      </c>
      <c r="I272" s="14">
        <v>185</v>
      </c>
      <c r="J272" s="14">
        <v>-192.5</v>
      </c>
      <c r="K272" s="14">
        <v>-192.5</v>
      </c>
      <c r="L272" s="14">
        <f t="shared" si="7"/>
        <v>185</v>
      </c>
    </row>
    <row r="273" spans="2:12" ht="11.25">
      <c r="B273" s="15">
        <v>100</v>
      </c>
      <c r="C273" s="16">
        <v>2</v>
      </c>
      <c r="D273" s="16" t="s">
        <v>196</v>
      </c>
      <c r="E273" s="17">
        <v>17465</v>
      </c>
      <c r="F273" s="16" t="s">
        <v>327</v>
      </c>
      <c r="G273" s="19">
        <v>96.55</v>
      </c>
      <c r="H273" s="16" t="s">
        <v>9</v>
      </c>
      <c r="I273" s="14">
        <v>140</v>
      </c>
      <c r="J273" s="14">
        <v>150</v>
      </c>
      <c r="K273" s="14">
        <v>160</v>
      </c>
      <c r="L273" s="14">
        <f t="shared" si="7"/>
        <v>160</v>
      </c>
    </row>
    <row r="274" spans="2:12" ht="11.25">
      <c r="B274" s="15">
        <v>100</v>
      </c>
      <c r="C274" s="16">
        <v>3</v>
      </c>
      <c r="D274" s="16" t="s">
        <v>221</v>
      </c>
      <c r="E274" s="17">
        <v>17440</v>
      </c>
      <c r="F274" s="16" t="s">
        <v>327</v>
      </c>
      <c r="G274" s="19">
        <v>92</v>
      </c>
      <c r="H274" s="16" t="s">
        <v>9</v>
      </c>
      <c r="I274" s="14">
        <v>130</v>
      </c>
      <c r="J274" s="14">
        <v>-140</v>
      </c>
      <c r="K274" s="14">
        <v>0</v>
      </c>
      <c r="L274" s="14">
        <f t="shared" si="7"/>
        <v>130</v>
      </c>
    </row>
    <row r="275" spans="2:12" ht="11.25">
      <c r="B275" s="15"/>
      <c r="C275" s="16"/>
      <c r="D275" s="16"/>
      <c r="E275" s="17"/>
      <c r="F275" s="28"/>
      <c r="G275" s="19"/>
      <c r="H275" s="16"/>
      <c r="I275" s="14"/>
      <c r="J275" s="14"/>
      <c r="K275" s="14"/>
      <c r="L275" s="14"/>
    </row>
    <row r="276" spans="2:12" ht="11.25">
      <c r="B276" s="15">
        <v>110</v>
      </c>
      <c r="C276" s="16">
        <v>1</v>
      </c>
      <c r="D276" s="16" t="s">
        <v>164</v>
      </c>
      <c r="E276" s="17">
        <v>23523</v>
      </c>
      <c r="F276" s="28" t="s">
        <v>231</v>
      </c>
      <c r="G276" s="19">
        <v>107.9</v>
      </c>
      <c r="H276" s="16" t="s">
        <v>5</v>
      </c>
      <c r="I276" s="14">
        <v>-240</v>
      </c>
      <c r="J276" s="14">
        <v>250</v>
      </c>
      <c r="K276" s="14">
        <v>-265</v>
      </c>
      <c r="L276" s="14">
        <f>MAX(I276:K276)</f>
        <v>250</v>
      </c>
    </row>
    <row r="277" spans="2:12" ht="11.25">
      <c r="B277" s="15">
        <v>110</v>
      </c>
      <c r="C277" s="16">
        <v>2</v>
      </c>
      <c r="D277" s="16" t="s">
        <v>33</v>
      </c>
      <c r="E277" s="17">
        <v>23595</v>
      </c>
      <c r="F277" s="46" t="s">
        <v>234</v>
      </c>
      <c r="G277" s="19">
        <v>108.15</v>
      </c>
      <c r="H277" s="16" t="s">
        <v>5</v>
      </c>
      <c r="I277" s="14">
        <v>-205</v>
      </c>
      <c r="J277" s="14">
        <v>205</v>
      </c>
      <c r="K277" s="14">
        <v>220</v>
      </c>
      <c r="L277" s="14">
        <f>MAX(I277:K277)</f>
        <v>220</v>
      </c>
    </row>
    <row r="278" spans="2:12" ht="11.25">
      <c r="B278" s="15">
        <v>110</v>
      </c>
      <c r="C278" s="16">
        <v>3</v>
      </c>
      <c r="D278" s="16" t="s">
        <v>34</v>
      </c>
      <c r="E278" s="17">
        <v>24464</v>
      </c>
      <c r="F278" s="28" t="s">
        <v>237</v>
      </c>
      <c r="G278" s="19">
        <v>107.1</v>
      </c>
      <c r="H278" s="16" t="s">
        <v>5</v>
      </c>
      <c r="I278" s="14">
        <v>120</v>
      </c>
      <c r="J278" s="14">
        <v>135</v>
      </c>
      <c r="K278" s="14">
        <v>145</v>
      </c>
      <c r="L278" s="14">
        <f>MAX(I278:K278)</f>
        <v>145</v>
      </c>
    </row>
    <row r="279" spans="2:12" ht="11.25">
      <c r="B279" s="15">
        <v>110</v>
      </c>
      <c r="C279" s="16" t="s">
        <v>14</v>
      </c>
      <c r="D279" s="16" t="s">
        <v>222</v>
      </c>
      <c r="E279" s="17">
        <v>24637</v>
      </c>
      <c r="F279" s="28" t="s">
        <v>325</v>
      </c>
      <c r="G279" s="19">
        <v>109</v>
      </c>
      <c r="H279" s="16" t="s">
        <v>5</v>
      </c>
      <c r="I279" s="14">
        <v>-325</v>
      </c>
      <c r="J279" s="14">
        <v>-330</v>
      </c>
      <c r="K279" s="14">
        <v>-330</v>
      </c>
      <c r="L279" s="14">
        <v>0</v>
      </c>
    </row>
    <row r="280" spans="2:12" ht="11.25">
      <c r="B280" s="15">
        <v>110</v>
      </c>
      <c r="C280" s="16">
        <v>1</v>
      </c>
      <c r="D280" s="16" t="s">
        <v>156</v>
      </c>
      <c r="E280" s="17">
        <v>21531</v>
      </c>
      <c r="F280" s="28" t="s">
        <v>326</v>
      </c>
      <c r="G280" s="19">
        <v>107.3</v>
      </c>
      <c r="H280" s="16" t="s">
        <v>6</v>
      </c>
      <c r="I280" s="14">
        <v>-225</v>
      </c>
      <c r="J280" s="14">
        <v>225</v>
      </c>
      <c r="K280" s="14">
        <v>-250</v>
      </c>
      <c r="L280" s="14">
        <f>MAX(I280:K280)</f>
        <v>225</v>
      </c>
    </row>
    <row r="281" spans="2:12" ht="11.25">
      <c r="B281" s="15">
        <v>110</v>
      </c>
      <c r="C281" s="16">
        <v>2</v>
      </c>
      <c r="D281" s="16" t="s">
        <v>157</v>
      </c>
      <c r="E281" s="17">
        <v>22017</v>
      </c>
      <c r="F281" s="28" t="s">
        <v>326</v>
      </c>
      <c r="G281" s="19">
        <v>106.3</v>
      </c>
      <c r="H281" s="16" t="s">
        <v>6</v>
      </c>
      <c r="I281" s="14">
        <v>200</v>
      </c>
      <c r="J281" s="14">
        <v>210</v>
      </c>
      <c r="K281" s="14">
        <v>-215</v>
      </c>
      <c r="L281" s="14">
        <f>MAX(I281:K281)</f>
        <v>210</v>
      </c>
    </row>
    <row r="282" spans="2:12" ht="11.25">
      <c r="B282" s="15">
        <v>110</v>
      </c>
      <c r="C282" s="16">
        <v>3</v>
      </c>
      <c r="D282" s="16" t="s">
        <v>335</v>
      </c>
      <c r="E282" s="17">
        <v>21777</v>
      </c>
      <c r="F282" s="28" t="s">
        <v>259</v>
      </c>
      <c r="G282" s="19">
        <v>107.5</v>
      </c>
      <c r="H282" s="16" t="s">
        <v>6</v>
      </c>
      <c r="I282" s="14">
        <v>185</v>
      </c>
      <c r="J282" s="14">
        <v>-195</v>
      </c>
      <c r="K282" s="14">
        <v>-195</v>
      </c>
      <c r="L282" s="14">
        <f>MAX(I282:K282)</f>
        <v>185</v>
      </c>
    </row>
    <row r="283" spans="2:12" ht="11.25">
      <c r="B283" s="15">
        <v>110</v>
      </c>
      <c r="C283" s="16">
        <v>1</v>
      </c>
      <c r="D283" s="16" t="s">
        <v>148</v>
      </c>
      <c r="E283" s="17">
        <v>19752</v>
      </c>
      <c r="F283" s="28" t="s">
        <v>231</v>
      </c>
      <c r="G283" s="19">
        <v>108.75</v>
      </c>
      <c r="H283" s="16" t="s">
        <v>7</v>
      </c>
      <c r="I283" s="14">
        <v>-240</v>
      </c>
      <c r="J283" s="14">
        <v>240</v>
      </c>
      <c r="K283" s="14">
        <v>-250</v>
      </c>
      <c r="L283" s="14">
        <f>MAX(I283:K283)</f>
        <v>240</v>
      </c>
    </row>
    <row r="284" spans="2:12" ht="11.25">
      <c r="B284" s="15">
        <v>110</v>
      </c>
      <c r="C284" s="16">
        <v>2</v>
      </c>
      <c r="D284" s="16" t="s">
        <v>223</v>
      </c>
      <c r="E284" s="17">
        <v>20950</v>
      </c>
      <c r="F284" s="28" t="s">
        <v>259</v>
      </c>
      <c r="G284" s="19">
        <v>105</v>
      </c>
      <c r="H284" s="16" t="s">
        <v>7</v>
      </c>
      <c r="I284" s="14">
        <v>190</v>
      </c>
      <c r="J284" s="14">
        <v>-200</v>
      </c>
      <c r="K284" s="14">
        <v>0</v>
      </c>
      <c r="L284" s="14">
        <f>MAX(I284:K284)</f>
        <v>190</v>
      </c>
    </row>
    <row r="285" spans="2:12" ht="11.25">
      <c r="B285" s="15"/>
      <c r="C285" s="16"/>
      <c r="D285" s="16"/>
      <c r="E285" s="17"/>
      <c r="F285" s="28"/>
      <c r="G285" s="19"/>
      <c r="H285" s="16"/>
      <c r="I285" s="14"/>
      <c r="J285" s="14"/>
      <c r="K285" s="14"/>
      <c r="L285" s="14"/>
    </row>
    <row r="286" spans="2:12" ht="11.25">
      <c r="B286" s="15">
        <v>125</v>
      </c>
      <c r="C286" s="16">
        <v>1</v>
      </c>
      <c r="D286" s="16" t="s">
        <v>158</v>
      </c>
      <c r="E286" s="17">
        <v>23449</v>
      </c>
      <c r="F286" s="28" t="s">
        <v>263</v>
      </c>
      <c r="G286" s="19">
        <v>121.65</v>
      </c>
      <c r="H286" s="16" t="s">
        <v>5</v>
      </c>
      <c r="I286" s="14">
        <v>255</v>
      </c>
      <c r="J286" s="14">
        <v>260</v>
      </c>
      <c r="K286" s="14">
        <v>-270</v>
      </c>
      <c r="L286" s="14">
        <f aca="true" t="shared" si="8" ref="L286:L291">MAX(I286:K286)</f>
        <v>260</v>
      </c>
    </row>
    <row r="287" spans="2:12" ht="11.25">
      <c r="B287" s="15">
        <v>125</v>
      </c>
      <c r="C287" s="16">
        <v>2</v>
      </c>
      <c r="D287" s="16" t="s">
        <v>159</v>
      </c>
      <c r="E287" s="17">
        <v>24530</v>
      </c>
      <c r="F287" s="16" t="s">
        <v>327</v>
      </c>
      <c r="G287" s="19">
        <v>113.4</v>
      </c>
      <c r="H287" s="16" t="s">
        <v>5</v>
      </c>
      <c r="I287" s="14">
        <v>250</v>
      </c>
      <c r="J287" s="14">
        <v>-260</v>
      </c>
      <c r="K287" s="14">
        <v>-270</v>
      </c>
      <c r="L287" s="14">
        <f t="shared" si="8"/>
        <v>250</v>
      </c>
    </row>
    <row r="288" spans="2:12" ht="11.25">
      <c r="B288" s="15">
        <v>125</v>
      </c>
      <c r="C288" s="16" t="s">
        <v>14</v>
      </c>
      <c r="D288" s="16" t="s">
        <v>104</v>
      </c>
      <c r="E288" s="17">
        <v>25102</v>
      </c>
      <c r="F288" s="28" t="s">
        <v>326</v>
      </c>
      <c r="G288" s="19">
        <v>118.55</v>
      </c>
      <c r="H288" s="16" t="s">
        <v>5</v>
      </c>
      <c r="I288" s="14">
        <v>-215</v>
      </c>
      <c r="J288" s="14">
        <v>-215</v>
      </c>
      <c r="K288" s="14">
        <v>0</v>
      </c>
      <c r="L288" s="14">
        <f t="shared" si="8"/>
        <v>0</v>
      </c>
    </row>
    <row r="289" spans="2:12" ht="11.25">
      <c r="B289" s="15">
        <v>125</v>
      </c>
      <c r="C289" s="16">
        <v>1</v>
      </c>
      <c r="D289" s="16" t="s">
        <v>152</v>
      </c>
      <c r="E289" s="17">
        <v>22782</v>
      </c>
      <c r="F289" s="16" t="s">
        <v>233</v>
      </c>
      <c r="G289" s="19">
        <v>122.95</v>
      </c>
      <c r="H289" s="16" t="s">
        <v>6</v>
      </c>
      <c r="I289" s="14">
        <v>240</v>
      </c>
      <c r="J289" s="14">
        <v>-250</v>
      </c>
      <c r="K289" s="14">
        <v>250</v>
      </c>
      <c r="L289" s="14">
        <f t="shared" si="8"/>
        <v>250</v>
      </c>
    </row>
    <row r="290" spans="2:12" ht="11.25">
      <c r="B290" s="15">
        <v>125</v>
      </c>
      <c r="C290" s="16">
        <v>2</v>
      </c>
      <c r="D290" s="16" t="s">
        <v>108</v>
      </c>
      <c r="E290" s="17">
        <v>23188</v>
      </c>
      <c r="F290" s="28" t="s">
        <v>231</v>
      </c>
      <c r="G290" s="19">
        <v>118</v>
      </c>
      <c r="H290" s="16" t="s">
        <v>6</v>
      </c>
      <c r="I290" s="14">
        <v>200</v>
      </c>
      <c r="J290" s="14">
        <v>210</v>
      </c>
      <c r="K290" s="14">
        <v>215</v>
      </c>
      <c r="L290" s="14">
        <f t="shared" si="8"/>
        <v>215</v>
      </c>
    </row>
    <row r="291" spans="2:12" ht="11.25">
      <c r="B291" s="15">
        <v>125</v>
      </c>
      <c r="C291" s="16">
        <v>3</v>
      </c>
      <c r="D291" s="16" t="s">
        <v>153</v>
      </c>
      <c r="E291" s="17">
        <v>22111</v>
      </c>
      <c r="F291" s="28" t="s">
        <v>237</v>
      </c>
      <c r="G291" s="19">
        <v>112</v>
      </c>
      <c r="H291" s="16" t="s">
        <v>6</v>
      </c>
      <c r="I291" s="14">
        <v>170</v>
      </c>
      <c r="J291" s="14">
        <v>185</v>
      </c>
      <c r="K291" s="14">
        <v>-190</v>
      </c>
      <c r="L291" s="14">
        <f t="shared" si="8"/>
        <v>185</v>
      </c>
    </row>
    <row r="292" spans="2:12" ht="11.25">
      <c r="B292" s="15">
        <v>125</v>
      </c>
      <c r="C292" s="16" t="s">
        <v>14</v>
      </c>
      <c r="D292" s="16" t="s">
        <v>154</v>
      </c>
      <c r="E292" s="17">
        <v>21758</v>
      </c>
      <c r="F292" s="28" t="s">
        <v>325</v>
      </c>
      <c r="G292" s="19">
        <v>112</v>
      </c>
      <c r="H292" s="16" t="s">
        <v>6</v>
      </c>
      <c r="I292" s="14">
        <v>-230</v>
      </c>
      <c r="J292" s="14">
        <v>-230</v>
      </c>
      <c r="K292" s="14">
        <v>-232.5</v>
      </c>
      <c r="L292" s="14">
        <v>0</v>
      </c>
    </row>
    <row r="293" spans="2:12" ht="11.25">
      <c r="B293" s="15">
        <v>125</v>
      </c>
      <c r="C293" s="16">
        <v>1</v>
      </c>
      <c r="D293" s="16" t="s">
        <v>155</v>
      </c>
      <c r="E293" s="17">
        <v>20167</v>
      </c>
      <c r="F293" s="16" t="s">
        <v>327</v>
      </c>
      <c r="G293" s="19">
        <v>111.6</v>
      </c>
      <c r="H293" s="16" t="s">
        <v>7</v>
      </c>
      <c r="I293" s="14">
        <v>190</v>
      </c>
      <c r="J293" s="14">
        <v>205</v>
      </c>
      <c r="K293" s="14">
        <v>-215</v>
      </c>
      <c r="L293" s="14">
        <f>MAX(I293:K293)</f>
        <v>205</v>
      </c>
    </row>
    <row r="294" spans="2:12" ht="11.25">
      <c r="B294" s="15"/>
      <c r="C294" s="16"/>
      <c r="D294" s="16"/>
      <c r="E294" s="17"/>
      <c r="F294" s="28"/>
      <c r="G294" s="19"/>
      <c r="H294" s="16"/>
      <c r="I294" s="14"/>
      <c r="J294" s="14"/>
      <c r="K294" s="14"/>
      <c r="L294" s="14"/>
    </row>
    <row r="295" spans="2:12" ht="11.25">
      <c r="B295" s="15">
        <v>140</v>
      </c>
      <c r="C295" s="16">
        <v>1</v>
      </c>
      <c r="D295" s="16" t="s">
        <v>35</v>
      </c>
      <c r="E295" s="17">
        <v>23417</v>
      </c>
      <c r="F295" s="28" t="s">
        <v>266</v>
      </c>
      <c r="G295" s="19">
        <v>139.6</v>
      </c>
      <c r="H295" s="16" t="s">
        <v>5</v>
      </c>
      <c r="I295" s="14">
        <v>-200</v>
      </c>
      <c r="J295" s="14">
        <v>200</v>
      </c>
      <c r="K295" s="14">
        <v>-210</v>
      </c>
      <c r="L295" s="14">
        <f>MAX(I295:K295)</f>
        <v>200</v>
      </c>
    </row>
    <row r="296" spans="2:12" ht="11.25">
      <c r="B296" s="15">
        <v>140</v>
      </c>
      <c r="C296" s="16" t="s">
        <v>14</v>
      </c>
      <c r="D296" s="16" t="s">
        <v>105</v>
      </c>
      <c r="E296" s="17">
        <v>24265</v>
      </c>
      <c r="F296" s="28" t="s">
        <v>261</v>
      </c>
      <c r="G296" s="19">
        <v>131.2</v>
      </c>
      <c r="H296" s="16" t="s">
        <v>5</v>
      </c>
      <c r="I296" s="14">
        <v>-390</v>
      </c>
      <c r="J296" s="14">
        <v>-390</v>
      </c>
      <c r="K296" s="14">
        <v>-390</v>
      </c>
      <c r="L296" s="14">
        <v>0</v>
      </c>
    </row>
    <row r="299" spans="2:18" ht="11.25">
      <c r="B299" s="51" t="s">
        <v>80</v>
      </c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</row>
    <row r="303" spans="2:18" ht="12">
      <c r="B303" s="52" t="s">
        <v>224</v>
      </c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</row>
    <row r="304" spans="2:19" ht="11.25">
      <c r="B304" s="53" t="s">
        <v>21</v>
      </c>
      <c r="C304" s="53" t="s">
        <v>25</v>
      </c>
      <c r="D304" s="53" t="s">
        <v>19</v>
      </c>
      <c r="E304" s="53" t="s">
        <v>26</v>
      </c>
      <c r="F304" s="53" t="s">
        <v>20</v>
      </c>
      <c r="G304" s="54" t="s">
        <v>22</v>
      </c>
      <c r="H304" s="53" t="s">
        <v>29</v>
      </c>
      <c r="I304" s="53" t="s">
        <v>23</v>
      </c>
      <c r="J304" s="53"/>
      <c r="K304" s="53"/>
      <c r="L304" s="53" t="s">
        <v>28</v>
      </c>
      <c r="M304" s="36"/>
      <c r="N304" s="36"/>
      <c r="O304" s="36"/>
      <c r="P304" s="36"/>
      <c r="Q304" s="36"/>
      <c r="R304" s="50"/>
      <c r="S304" s="2"/>
    </row>
    <row r="305" spans="2:19" ht="11.25">
      <c r="B305" s="53"/>
      <c r="C305" s="53"/>
      <c r="D305" s="53"/>
      <c r="E305" s="53"/>
      <c r="F305" s="53"/>
      <c r="G305" s="55"/>
      <c r="H305" s="53"/>
      <c r="I305" s="6">
        <v>1</v>
      </c>
      <c r="J305" s="6">
        <v>2</v>
      </c>
      <c r="K305" s="6">
        <v>3</v>
      </c>
      <c r="L305" s="53"/>
      <c r="M305" s="36"/>
      <c r="N305" s="36"/>
      <c r="O305" s="36"/>
      <c r="P305" s="36"/>
      <c r="Q305" s="36"/>
      <c r="R305" s="50"/>
      <c r="S305" s="2"/>
    </row>
    <row r="306" spans="2:12" ht="11.25">
      <c r="B306" s="33">
        <v>67.5</v>
      </c>
      <c r="C306" s="2">
        <v>1</v>
      </c>
      <c r="D306" s="34" t="s">
        <v>319</v>
      </c>
      <c r="E306" s="4">
        <v>31718</v>
      </c>
      <c r="F306" s="16" t="s">
        <v>327</v>
      </c>
      <c r="G306" s="40">
        <v>65.55</v>
      </c>
      <c r="H306" s="34" t="s">
        <v>4</v>
      </c>
      <c r="I306" s="5">
        <v>165</v>
      </c>
      <c r="J306" s="5">
        <v>-177.5</v>
      </c>
      <c r="K306" s="5">
        <v>-177.5</v>
      </c>
      <c r="L306" s="35">
        <f>MAX(I306:K306)</f>
        <v>165</v>
      </c>
    </row>
    <row r="307" spans="2:12" ht="11.25">
      <c r="B307" s="33"/>
      <c r="C307" s="2"/>
      <c r="D307" s="34"/>
      <c r="E307" s="4"/>
      <c r="F307" s="44"/>
      <c r="G307" s="40"/>
      <c r="H307" s="34"/>
      <c r="I307" s="5"/>
      <c r="J307" s="5"/>
      <c r="K307" s="5"/>
      <c r="L307" s="35"/>
    </row>
    <row r="308" spans="2:12" ht="11.25">
      <c r="B308" s="33">
        <v>75</v>
      </c>
      <c r="C308" s="2">
        <v>1</v>
      </c>
      <c r="D308" s="34" t="s">
        <v>320</v>
      </c>
      <c r="E308" s="4">
        <v>31708</v>
      </c>
      <c r="F308" s="46" t="s">
        <v>235</v>
      </c>
      <c r="G308" s="40">
        <v>74.9</v>
      </c>
      <c r="H308" s="34" t="s">
        <v>4</v>
      </c>
      <c r="I308" s="5">
        <v>180</v>
      </c>
      <c r="J308" s="5">
        <v>-190</v>
      </c>
      <c r="K308" s="5">
        <v>-190</v>
      </c>
      <c r="L308" s="35">
        <f>MAX(I308:K308)</f>
        <v>180</v>
      </c>
    </row>
    <row r="309" spans="2:12" ht="11.25">
      <c r="B309" s="33">
        <v>75</v>
      </c>
      <c r="C309" s="2">
        <v>2</v>
      </c>
      <c r="D309" s="34" t="s">
        <v>321</v>
      </c>
      <c r="E309" s="4">
        <v>31630</v>
      </c>
      <c r="F309" s="44" t="s">
        <v>252</v>
      </c>
      <c r="G309" s="41">
        <v>71.55</v>
      </c>
      <c r="H309" s="34" t="s">
        <v>4</v>
      </c>
      <c r="I309" s="5">
        <v>150</v>
      </c>
      <c r="J309" s="5">
        <v>157.5</v>
      </c>
      <c r="K309" s="5">
        <v>162.5</v>
      </c>
      <c r="L309" s="35">
        <f>MAX(I309:K309)</f>
        <v>162.5</v>
      </c>
    </row>
    <row r="310" spans="2:12" ht="11.25">
      <c r="B310" s="2">
        <v>75</v>
      </c>
      <c r="C310" s="2" t="s">
        <v>14</v>
      </c>
      <c r="D310" s="2" t="s">
        <v>128</v>
      </c>
      <c r="E310" s="4">
        <v>31133</v>
      </c>
      <c r="F310" s="45" t="s">
        <v>267</v>
      </c>
      <c r="G310" s="40">
        <v>74</v>
      </c>
      <c r="H310" s="34" t="s">
        <v>4</v>
      </c>
      <c r="I310" s="5">
        <v>-170</v>
      </c>
      <c r="J310" s="5">
        <v>-170</v>
      </c>
      <c r="K310" s="5">
        <v>-180</v>
      </c>
      <c r="L310" s="35">
        <v>0</v>
      </c>
    </row>
    <row r="311" spans="2:12" ht="11.25">
      <c r="B311" s="2"/>
      <c r="C311" s="2"/>
      <c r="D311" s="2"/>
      <c r="E311" s="4"/>
      <c r="F311" s="45"/>
      <c r="G311" s="40"/>
      <c r="H311" s="34"/>
      <c r="I311" s="5"/>
      <c r="J311" s="5"/>
      <c r="K311" s="5"/>
      <c r="L311" s="35"/>
    </row>
    <row r="312" spans="2:12" ht="11.25">
      <c r="B312" s="33">
        <v>82.5</v>
      </c>
      <c r="C312" s="2">
        <v>1</v>
      </c>
      <c r="D312" s="34" t="s">
        <v>36</v>
      </c>
      <c r="E312" s="4">
        <v>31107</v>
      </c>
      <c r="F312" s="44" t="s">
        <v>238</v>
      </c>
      <c r="G312" s="40">
        <v>79.65</v>
      </c>
      <c r="H312" s="34" t="s">
        <v>4</v>
      </c>
      <c r="I312" s="35">
        <v>-220</v>
      </c>
      <c r="J312" s="5">
        <v>220</v>
      </c>
      <c r="K312" s="5">
        <v>237.5</v>
      </c>
      <c r="L312" s="39">
        <f>MAX(I312:K312)</f>
        <v>237.5</v>
      </c>
    </row>
    <row r="313" spans="2:12" ht="11.25">
      <c r="B313" s="33">
        <v>82.5</v>
      </c>
      <c r="C313" s="2">
        <v>2</v>
      </c>
      <c r="D313" s="34" t="s">
        <v>48</v>
      </c>
      <c r="E313" s="4">
        <v>31920</v>
      </c>
      <c r="F313" s="44" t="s">
        <v>318</v>
      </c>
      <c r="G313" s="40">
        <v>77.15</v>
      </c>
      <c r="H313" s="34" t="s">
        <v>4</v>
      </c>
      <c r="I313" s="5">
        <v>220</v>
      </c>
      <c r="J313" s="5">
        <v>230</v>
      </c>
      <c r="K313" s="5">
        <v>235.5</v>
      </c>
      <c r="L313" s="35">
        <f>MAX(I313:K313)</f>
        <v>235.5</v>
      </c>
    </row>
    <row r="314" spans="2:12" ht="11.25">
      <c r="B314" s="33">
        <v>82.5</v>
      </c>
      <c r="C314" s="2">
        <v>3</v>
      </c>
      <c r="D314" s="34" t="s">
        <v>195</v>
      </c>
      <c r="E314" s="4"/>
      <c r="F314" s="44"/>
      <c r="G314" s="40">
        <v>75.1</v>
      </c>
      <c r="H314" s="34" t="s">
        <v>4</v>
      </c>
      <c r="I314" s="5">
        <v>220</v>
      </c>
      <c r="J314" s="5">
        <v>227.5</v>
      </c>
      <c r="K314" s="5">
        <v>-235.5</v>
      </c>
      <c r="L314" s="35">
        <f>MAX(I314:K314)</f>
        <v>227.5</v>
      </c>
    </row>
    <row r="315" spans="2:12" ht="11.25">
      <c r="B315" s="33">
        <v>82.5</v>
      </c>
      <c r="C315" s="2">
        <v>4</v>
      </c>
      <c r="D315" s="34" t="s">
        <v>165</v>
      </c>
      <c r="E315" s="4">
        <v>30903</v>
      </c>
      <c r="F315" s="16" t="s">
        <v>327</v>
      </c>
      <c r="G315" s="40">
        <v>79.6</v>
      </c>
      <c r="H315" s="34" t="s">
        <v>4</v>
      </c>
      <c r="I315" s="5">
        <v>-190</v>
      </c>
      <c r="J315" s="5">
        <v>190</v>
      </c>
      <c r="K315" s="5">
        <v>-205</v>
      </c>
      <c r="L315" s="35">
        <f>MAX(I315:K315)</f>
        <v>190</v>
      </c>
    </row>
    <row r="316" spans="2:12" ht="11.25">
      <c r="B316" s="33">
        <v>82.5</v>
      </c>
      <c r="C316" s="2">
        <v>5</v>
      </c>
      <c r="D316" s="34" t="s">
        <v>194</v>
      </c>
      <c r="E316" s="4">
        <v>31643</v>
      </c>
      <c r="F316" s="44" t="s">
        <v>245</v>
      </c>
      <c r="G316" s="40">
        <v>78.3</v>
      </c>
      <c r="H316" s="34" t="s">
        <v>4</v>
      </c>
      <c r="I316" s="5">
        <v>170</v>
      </c>
      <c r="J316" s="5">
        <v>-180</v>
      </c>
      <c r="K316" s="5">
        <v>-185</v>
      </c>
      <c r="L316" s="35">
        <f>MAX(I316:K316)</f>
        <v>170</v>
      </c>
    </row>
    <row r="317" spans="2:12" ht="11.25">
      <c r="B317" s="33"/>
      <c r="C317" s="2"/>
      <c r="D317" s="34"/>
      <c r="E317" s="4"/>
      <c r="F317" s="44"/>
      <c r="G317" s="40"/>
      <c r="H317" s="34"/>
      <c r="I317" s="5"/>
      <c r="J317" s="5"/>
      <c r="K317" s="5"/>
      <c r="L317" s="35"/>
    </row>
    <row r="318" spans="2:12" ht="11.25">
      <c r="B318" s="33">
        <v>90</v>
      </c>
      <c r="C318" s="2">
        <v>1</v>
      </c>
      <c r="D318" s="34" t="s">
        <v>166</v>
      </c>
      <c r="E318" s="4">
        <v>31782</v>
      </c>
      <c r="F318" s="44" t="s">
        <v>259</v>
      </c>
      <c r="G318" s="40">
        <v>88.15</v>
      </c>
      <c r="H318" s="34" t="s">
        <v>4</v>
      </c>
      <c r="I318" s="35">
        <v>190</v>
      </c>
      <c r="J318" s="5">
        <v>200</v>
      </c>
      <c r="K318" s="5">
        <v>215</v>
      </c>
      <c r="L318" s="35">
        <f>MAX(I318:K318)</f>
        <v>215</v>
      </c>
    </row>
    <row r="319" spans="2:12" ht="11.25">
      <c r="B319" s="33">
        <v>90</v>
      </c>
      <c r="C319" s="2">
        <v>2</v>
      </c>
      <c r="D319" s="34" t="s">
        <v>37</v>
      </c>
      <c r="E319" s="4">
        <v>32321</v>
      </c>
      <c r="F319" s="44" t="s">
        <v>236</v>
      </c>
      <c r="G319" s="40">
        <v>87.15</v>
      </c>
      <c r="H319" s="34" t="s">
        <v>4</v>
      </c>
      <c r="I319" s="5">
        <v>190</v>
      </c>
      <c r="J319" s="5">
        <v>202.5</v>
      </c>
      <c r="K319" s="5">
        <v>-221.5</v>
      </c>
      <c r="L319" s="35">
        <f>MAX(I319:K319)</f>
        <v>202.5</v>
      </c>
    </row>
    <row r="320" spans="2:12" ht="11.25">
      <c r="B320" s="33"/>
      <c r="C320" s="2"/>
      <c r="D320" s="34"/>
      <c r="E320" s="4"/>
      <c r="F320" s="44"/>
      <c r="G320" s="40"/>
      <c r="H320" s="34"/>
      <c r="I320" s="37"/>
      <c r="J320" s="38"/>
      <c r="K320" s="38"/>
      <c r="L320" s="37"/>
    </row>
    <row r="321" spans="2:12" ht="11.25">
      <c r="B321" s="33">
        <v>100</v>
      </c>
      <c r="C321" s="2">
        <v>1</v>
      </c>
      <c r="D321" s="34" t="s">
        <v>134</v>
      </c>
      <c r="E321" s="4">
        <v>31802</v>
      </c>
      <c r="F321" s="44" t="s">
        <v>266</v>
      </c>
      <c r="G321" s="40">
        <v>97.25</v>
      </c>
      <c r="H321" s="34" t="s">
        <v>4</v>
      </c>
      <c r="I321" s="35">
        <v>230</v>
      </c>
      <c r="J321" s="5">
        <v>240</v>
      </c>
      <c r="K321" s="5">
        <v>250</v>
      </c>
      <c r="L321" s="35">
        <f aca="true" t="shared" si="9" ref="L321:L326">MAX(I321:K321)</f>
        <v>250</v>
      </c>
    </row>
    <row r="322" spans="2:12" ht="11.25">
      <c r="B322" s="33">
        <v>100</v>
      </c>
      <c r="C322" s="2">
        <v>2</v>
      </c>
      <c r="D322" s="34" t="s">
        <v>147</v>
      </c>
      <c r="E322" s="4">
        <v>31759</v>
      </c>
      <c r="F322" s="44" t="s">
        <v>318</v>
      </c>
      <c r="G322" s="40">
        <v>94</v>
      </c>
      <c r="H322" s="34" t="s">
        <v>4</v>
      </c>
      <c r="I322" s="5">
        <v>205</v>
      </c>
      <c r="J322" s="5">
        <v>215</v>
      </c>
      <c r="K322" s="5">
        <v>220</v>
      </c>
      <c r="L322" s="35">
        <f t="shared" si="9"/>
        <v>220</v>
      </c>
    </row>
    <row r="323" spans="2:12" ht="11.25">
      <c r="B323" s="33">
        <v>100</v>
      </c>
      <c r="C323" s="2">
        <v>3</v>
      </c>
      <c r="D323" s="34" t="s">
        <v>322</v>
      </c>
      <c r="E323" s="4">
        <v>31935</v>
      </c>
      <c r="F323" s="46" t="s">
        <v>235</v>
      </c>
      <c r="G323" s="40">
        <v>98</v>
      </c>
      <c r="H323" s="34" t="s">
        <v>4</v>
      </c>
      <c r="I323" s="5">
        <v>180</v>
      </c>
      <c r="J323" s="5">
        <v>190</v>
      </c>
      <c r="K323" s="5">
        <v>-195</v>
      </c>
      <c r="L323" s="35">
        <f t="shared" si="9"/>
        <v>190</v>
      </c>
    </row>
    <row r="324" spans="2:12" ht="11.25">
      <c r="B324" s="33">
        <v>100</v>
      </c>
      <c r="C324" s="2">
        <v>4</v>
      </c>
      <c r="D324" s="34" t="s">
        <v>109</v>
      </c>
      <c r="E324" s="4">
        <v>31616</v>
      </c>
      <c r="F324" s="46" t="s">
        <v>235</v>
      </c>
      <c r="G324" s="40">
        <v>97.2</v>
      </c>
      <c r="H324" s="34" t="s">
        <v>4</v>
      </c>
      <c r="I324" s="5">
        <v>-175</v>
      </c>
      <c r="J324" s="5">
        <v>175</v>
      </c>
      <c r="K324" s="5">
        <v>185</v>
      </c>
      <c r="L324" s="35">
        <f t="shared" si="9"/>
        <v>185</v>
      </c>
    </row>
    <row r="325" spans="2:12" ht="11.25">
      <c r="B325" s="33">
        <v>100</v>
      </c>
      <c r="C325" s="2">
        <v>5</v>
      </c>
      <c r="D325" s="34" t="s">
        <v>323</v>
      </c>
      <c r="E325" s="4">
        <v>32272</v>
      </c>
      <c r="F325" s="46" t="s">
        <v>235</v>
      </c>
      <c r="G325" s="40">
        <v>96.75</v>
      </c>
      <c r="H325" s="34" t="s">
        <v>4</v>
      </c>
      <c r="I325" s="5">
        <v>-160</v>
      </c>
      <c r="J325" s="5">
        <v>175</v>
      </c>
      <c r="K325" s="5">
        <v>-185</v>
      </c>
      <c r="L325" s="35">
        <f t="shared" si="9"/>
        <v>175</v>
      </c>
    </row>
    <row r="326" spans="2:12" ht="11.25">
      <c r="B326" s="33">
        <v>100</v>
      </c>
      <c r="C326" s="2">
        <v>6</v>
      </c>
      <c r="D326" s="34" t="s">
        <v>59</v>
      </c>
      <c r="E326" s="4">
        <v>31114</v>
      </c>
      <c r="F326" s="44" t="s">
        <v>254</v>
      </c>
      <c r="G326" s="41">
        <v>99.15</v>
      </c>
      <c r="H326" s="34" t="s">
        <v>4</v>
      </c>
      <c r="I326" s="5">
        <v>160</v>
      </c>
      <c r="J326" s="5">
        <v>170</v>
      </c>
      <c r="K326" s="5">
        <v>-185</v>
      </c>
      <c r="L326" s="35">
        <f t="shared" si="9"/>
        <v>170</v>
      </c>
    </row>
    <row r="327" spans="2:12" ht="11.25">
      <c r="B327" s="33">
        <v>100</v>
      </c>
      <c r="C327" s="2" t="s">
        <v>14</v>
      </c>
      <c r="D327" s="34" t="s">
        <v>55</v>
      </c>
      <c r="E327" s="4">
        <v>31274</v>
      </c>
      <c r="F327" s="44" t="s">
        <v>261</v>
      </c>
      <c r="G327" s="40">
        <v>99.1</v>
      </c>
      <c r="H327" s="34" t="s">
        <v>4</v>
      </c>
      <c r="I327" s="5">
        <v>-240</v>
      </c>
      <c r="J327" s="5">
        <v>-240</v>
      </c>
      <c r="K327" s="5">
        <v>-240</v>
      </c>
      <c r="L327" s="35">
        <v>0</v>
      </c>
    </row>
    <row r="328" spans="2:12" ht="11.25">
      <c r="B328" s="33"/>
      <c r="C328" s="2"/>
      <c r="D328" s="34"/>
      <c r="E328" s="4"/>
      <c r="F328" s="44"/>
      <c r="G328" s="41"/>
      <c r="H328" s="34"/>
      <c r="I328" s="5"/>
      <c r="J328" s="5"/>
      <c r="K328" s="5"/>
      <c r="L328" s="35"/>
    </row>
    <row r="329" spans="2:12" ht="11.25">
      <c r="B329" s="33">
        <v>110</v>
      </c>
      <c r="C329" s="2">
        <v>1</v>
      </c>
      <c r="D329" s="34" t="s">
        <v>192</v>
      </c>
      <c r="E329" s="4">
        <v>32222</v>
      </c>
      <c r="F329" s="44" t="s">
        <v>254</v>
      </c>
      <c r="G329" s="41">
        <v>110</v>
      </c>
      <c r="H329" s="34" t="s">
        <v>4</v>
      </c>
      <c r="I329" s="5">
        <v>-220</v>
      </c>
      <c r="J329" s="5">
        <v>220</v>
      </c>
      <c r="K329" s="5">
        <v>250</v>
      </c>
      <c r="L329" s="35">
        <f>MAX(I329:K329)</f>
        <v>250</v>
      </c>
    </row>
    <row r="330" spans="2:12" ht="11.25">
      <c r="B330" s="33">
        <v>110</v>
      </c>
      <c r="C330" s="2">
        <v>2</v>
      </c>
      <c r="D330" s="34" t="s">
        <v>324</v>
      </c>
      <c r="E330" s="4">
        <v>32246</v>
      </c>
      <c r="F330" s="46" t="s">
        <v>235</v>
      </c>
      <c r="G330" s="41">
        <v>102.7</v>
      </c>
      <c r="H330" s="34" t="s">
        <v>4</v>
      </c>
      <c r="I330" s="5">
        <v>220</v>
      </c>
      <c r="J330" s="5">
        <v>232.5</v>
      </c>
      <c r="K330" s="5">
        <v>-250</v>
      </c>
      <c r="L330" s="35">
        <f>MAX(I330:K330)</f>
        <v>232.5</v>
      </c>
    </row>
    <row r="331" spans="2:12" ht="11.25">
      <c r="B331" s="33">
        <v>110</v>
      </c>
      <c r="C331" s="2">
        <v>3</v>
      </c>
      <c r="D331" s="34" t="s">
        <v>167</v>
      </c>
      <c r="E331" s="4">
        <v>31874</v>
      </c>
      <c r="F331" s="16" t="s">
        <v>327</v>
      </c>
      <c r="G331" s="40">
        <v>104.7</v>
      </c>
      <c r="H331" s="34" t="s">
        <v>4</v>
      </c>
      <c r="I331" s="5">
        <v>220</v>
      </c>
      <c r="J331" s="5">
        <v>-235</v>
      </c>
      <c r="K331" s="5">
        <v>-235</v>
      </c>
      <c r="L331" s="35">
        <f>MAX(I331:K331)</f>
        <v>220</v>
      </c>
    </row>
    <row r="332" spans="2:12" ht="11.25">
      <c r="B332" s="33"/>
      <c r="C332" s="2"/>
      <c r="D332" s="34"/>
      <c r="E332" s="4"/>
      <c r="F332" s="44"/>
      <c r="G332" s="41"/>
      <c r="H332" s="34"/>
      <c r="I332" s="5"/>
      <c r="J332" s="5"/>
      <c r="K332" s="5"/>
      <c r="L332" s="35"/>
    </row>
    <row r="333" spans="2:12" ht="11.25">
      <c r="B333" s="33" t="s">
        <v>3</v>
      </c>
      <c r="C333" s="2">
        <v>1</v>
      </c>
      <c r="D333" s="34" t="s">
        <v>56</v>
      </c>
      <c r="E333" s="4">
        <v>32080</v>
      </c>
      <c r="F333" s="44" t="s">
        <v>254</v>
      </c>
      <c r="G333" s="41">
        <v>160</v>
      </c>
      <c r="H333" s="34" t="s">
        <v>4</v>
      </c>
      <c r="I333" s="5">
        <v>200</v>
      </c>
      <c r="J333" s="5">
        <v>212.5</v>
      </c>
      <c r="K333" s="5">
        <v>220</v>
      </c>
      <c r="L333" s="35">
        <f>MAX(I333:K333)</f>
        <v>220</v>
      </c>
    </row>
    <row r="334" spans="2:12" ht="11.25">
      <c r="B334" s="33" t="s">
        <v>3</v>
      </c>
      <c r="C334" s="2">
        <v>2</v>
      </c>
      <c r="D334" s="34" t="s">
        <v>168</v>
      </c>
      <c r="E334" s="4">
        <v>31500</v>
      </c>
      <c r="F334" s="44" t="s">
        <v>259</v>
      </c>
      <c r="G334" s="40">
        <v>151</v>
      </c>
      <c r="H334" s="34" t="s">
        <v>4</v>
      </c>
      <c r="I334" s="35">
        <v>-180</v>
      </c>
      <c r="J334" s="5">
        <v>200</v>
      </c>
      <c r="K334" s="5">
        <v>217.5</v>
      </c>
      <c r="L334" s="35">
        <f>MAX(I334:K334)</f>
        <v>217.5</v>
      </c>
    </row>
    <row r="335" spans="2:12" ht="11.25"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ht="11.25"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8" ht="11.25">
      <c r="B337" s="51" t="s">
        <v>80</v>
      </c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</row>
    <row r="340" spans="2:18" ht="12">
      <c r="B340" s="52" t="s">
        <v>225</v>
      </c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</row>
    <row r="341" spans="2:19" ht="11.25">
      <c r="B341" s="53" t="s">
        <v>21</v>
      </c>
      <c r="C341" s="53" t="s">
        <v>25</v>
      </c>
      <c r="D341" s="53" t="s">
        <v>19</v>
      </c>
      <c r="E341" s="53" t="s">
        <v>26</v>
      </c>
      <c r="F341" s="53" t="s">
        <v>20</v>
      </c>
      <c r="G341" s="54" t="s">
        <v>22</v>
      </c>
      <c r="H341" s="53" t="s">
        <v>29</v>
      </c>
      <c r="I341" s="53" t="s">
        <v>23</v>
      </c>
      <c r="J341" s="53"/>
      <c r="K341" s="53"/>
      <c r="L341" s="53" t="s">
        <v>28</v>
      </c>
      <c r="M341" s="36"/>
      <c r="N341" s="36"/>
      <c r="O341" s="36"/>
      <c r="P341" s="36"/>
      <c r="Q341" s="36"/>
      <c r="R341" s="50"/>
      <c r="S341" s="2"/>
    </row>
    <row r="342" spans="2:19" ht="11.25">
      <c r="B342" s="53"/>
      <c r="C342" s="53"/>
      <c r="D342" s="53"/>
      <c r="E342" s="53"/>
      <c r="F342" s="53"/>
      <c r="G342" s="55"/>
      <c r="H342" s="53"/>
      <c r="I342" s="6">
        <v>1</v>
      </c>
      <c r="J342" s="6">
        <v>2</v>
      </c>
      <c r="K342" s="6">
        <v>3</v>
      </c>
      <c r="L342" s="53"/>
      <c r="M342" s="36"/>
      <c r="N342" s="36"/>
      <c r="O342" s="36"/>
      <c r="P342" s="36"/>
      <c r="Q342" s="36"/>
      <c r="R342" s="50"/>
      <c r="S342" s="2"/>
    </row>
    <row r="343" spans="2:12" ht="11.25">
      <c r="B343" s="15">
        <v>48</v>
      </c>
      <c r="C343" s="16">
        <v>1</v>
      </c>
      <c r="D343" s="16" t="s">
        <v>280</v>
      </c>
      <c r="E343" s="17">
        <v>32211</v>
      </c>
      <c r="F343" s="28" t="s">
        <v>249</v>
      </c>
      <c r="G343" s="19">
        <v>48</v>
      </c>
      <c r="H343" s="18" t="s">
        <v>16</v>
      </c>
      <c r="I343" s="14">
        <v>77.5</v>
      </c>
      <c r="J343" s="14">
        <v>82.5</v>
      </c>
      <c r="K343" s="14">
        <v>-92.5</v>
      </c>
      <c r="L343" s="14">
        <f>MAX(I343:K343)</f>
        <v>82.5</v>
      </c>
    </row>
    <row r="344" spans="2:12" ht="11.25">
      <c r="B344" s="15">
        <v>48</v>
      </c>
      <c r="C344" s="16">
        <v>2</v>
      </c>
      <c r="D344" s="16" t="s">
        <v>281</v>
      </c>
      <c r="E344" s="17">
        <v>31179</v>
      </c>
      <c r="F344" s="28" t="s">
        <v>252</v>
      </c>
      <c r="G344" s="19">
        <v>47.75</v>
      </c>
      <c r="H344" s="18" t="s">
        <v>16</v>
      </c>
      <c r="I344" s="14">
        <v>55</v>
      </c>
      <c r="J344" s="14">
        <v>57.5</v>
      </c>
      <c r="K344" s="14">
        <v>62.5</v>
      </c>
      <c r="L344" s="14">
        <f>MAX(I344:K344)</f>
        <v>62.5</v>
      </c>
    </row>
    <row r="345" spans="2:12" ht="11.25">
      <c r="B345" s="15"/>
      <c r="C345" s="16"/>
      <c r="D345" s="16"/>
      <c r="E345" s="17"/>
      <c r="F345" s="28"/>
      <c r="G345" s="19"/>
      <c r="H345" s="18"/>
      <c r="I345" s="14"/>
      <c r="J345" s="14"/>
      <c r="K345" s="14"/>
      <c r="L345" s="14"/>
    </row>
    <row r="346" spans="2:12" ht="11.25">
      <c r="B346" s="15">
        <v>52</v>
      </c>
      <c r="C346" s="16">
        <v>1</v>
      </c>
      <c r="D346" s="16" t="s">
        <v>282</v>
      </c>
      <c r="E346" s="17">
        <v>32226</v>
      </c>
      <c r="F346" s="28" t="s">
        <v>231</v>
      </c>
      <c r="G346" s="19">
        <v>48.25</v>
      </c>
      <c r="H346" s="18" t="s">
        <v>16</v>
      </c>
      <c r="I346" s="14">
        <v>40</v>
      </c>
      <c r="J346" s="14">
        <v>50</v>
      </c>
      <c r="K346" s="14">
        <v>-55</v>
      </c>
      <c r="L346" s="14">
        <f>MAX(I346:K346)</f>
        <v>50</v>
      </c>
    </row>
    <row r="347" spans="2:12" ht="11.25">
      <c r="B347" s="15">
        <v>52</v>
      </c>
      <c r="C347" s="16" t="s">
        <v>14</v>
      </c>
      <c r="D347" s="16" t="s">
        <v>283</v>
      </c>
      <c r="E347" s="17">
        <v>26899</v>
      </c>
      <c r="F347" s="16" t="s">
        <v>242</v>
      </c>
      <c r="G347" s="19">
        <v>51.45</v>
      </c>
      <c r="H347" s="18" t="s">
        <v>15</v>
      </c>
      <c r="I347" s="14">
        <v>-77.5</v>
      </c>
      <c r="J347" s="14">
        <v>-77.5</v>
      </c>
      <c r="K347" s="14">
        <v>-77.5</v>
      </c>
      <c r="L347" s="14">
        <v>0</v>
      </c>
    </row>
    <row r="348" spans="2:12" ht="11.25">
      <c r="B348" s="15">
        <v>52</v>
      </c>
      <c r="C348" s="16">
        <v>1</v>
      </c>
      <c r="D348" s="16" t="s">
        <v>284</v>
      </c>
      <c r="E348" s="17">
        <v>33848</v>
      </c>
      <c r="F348" s="46" t="s">
        <v>235</v>
      </c>
      <c r="G348" s="19">
        <v>52</v>
      </c>
      <c r="H348" s="18" t="s">
        <v>0</v>
      </c>
      <c r="I348" s="14">
        <v>70</v>
      </c>
      <c r="J348" s="14">
        <v>-77.5</v>
      </c>
      <c r="K348" s="14">
        <v>77.5</v>
      </c>
      <c r="L348" s="14">
        <f>MAX(I348:K348)</f>
        <v>77.5</v>
      </c>
    </row>
    <row r="349" spans="2:12" ht="11.25">
      <c r="B349" s="15"/>
      <c r="C349" s="16"/>
      <c r="D349" s="16"/>
      <c r="E349" s="17"/>
      <c r="F349" s="28"/>
      <c r="G349" s="19"/>
      <c r="H349" s="18"/>
      <c r="I349" s="14"/>
      <c r="J349" s="14"/>
      <c r="K349" s="14"/>
      <c r="L349" s="14"/>
    </row>
    <row r="350" spans="2:12" ht="11.25">
      <c r="B350" s="15">
        <v>56</v>
      </c>
      <c r="C350" s="16">
        <v>1</v>
      </c>
      <c r="D350" s="16" t="s">
        <v>285</v>
      </c>
      <c r="E350" s="17">
        <v>31603</v>
      </c>
      <c r="F350" s="28" t="s">
        <v>249</v>
      </c>
      <c r="G350" s="19">
        <v>56</v>
      </c>
      <c r="H350" s="18" t="s">
        <v>16</v>
      </c>
      <c r="I350" s="14">
        <v>92</v>
      </c>
      <c r="J350" s="14">
        <v>97.5</v>
      </c>
      <c r="K350" s="14">
        <v>-102.5</v>
      </c>
      <c r="L350" s="14">
        <f>MAX(I350:K350)</f>
        <v>97.5</v>
      </c>
    </row>
    <row r="351" spans="2:12" ht="11.25">
      <c r="B351" s="15">
        <v>56</v>
      </c>
      <c r="C351" s="16">
        <v>2</v>
      </c>
      <c r="D351" s="16" t="s">
        <v>286</v>
      </c>
      <c r="E351" s="17">
        <v>32059</v>
      </c>
      <c r="F351" s="46" t="s">
        <v>235</v>
      </c>
      <c r="G351" s="19">
        <v>55.3</v>
      </c>
      <c r="H351" s="18" t="s">
        <v>16</v>
      </c>
      <c r="I351" s="14">
        <v>70</v>
      </c>
      <c r="J351" s="14">
        <v>0</v>
      </c>
      <c r="K351" s="14">
        <v>0</v>
      </c>
      <c r="L351" s="14">
        <f>MAX(I351:K351)</f>
        <v>70</v>
      </c>
    </row>
    <row r="352" spans="2:12" ht="11.25">
      <c r="B352" s="15">
        <v>56</v>
      </c>
      <c r="C352" s="16">
        <v>1</v>
      </c>
      <c r="D352" s="16" t="s">
        <v>287</v>
      </c>
      <c r="E352" s="17">
        <v>27813</v>
      </c>
      <c r="F352" s="28" t="s">
        <v>231</v>
      </c>
      <c r="G352" s="19">
        <v>54.1</v>
      </c>
      <c r="H352" s="18" t="s">
        <v>15</v>
      </c>
      <c r="I352" s="14">
        <v>70</v>
      </c>
      <c r="J352" s="14">
        <v>80</v>
      </c>
      <c r="K352" s="14">
        <v>-90</v>
      </c>
      <c r="L352" s="14">
        <f>MAX(I352:K352)</f>
        <v>80</v>
      </c>
    </row>
    <row r="353" spans="2:12" ht="11.25">
      <c r="B353" s="15">
        <v>56</v>
      </c>
      <c r="C353" s="16">
        <v>1</v>
      </c>
      <c r="D353" s="16" t="s">
        <v>288</v>
      </c>
      <c r="E353" s="17">
        <v>33128</v>
      </c>
      <c r="F353" s="28" t="s">
        <v>231</v>
      </c>
      <c r="G353" s="19">
        <v>53.35</v>
      </c>
      <c r="H353" s="18" t="s">
        <v>2</v>
      </c>
      <c r="I353" s="14">
        <v>45</v>
      </c>
      <c r="J353" s="14">
        <v>-50</v>
      </c>
      <c r="K353" s="14">
        <v>52.5</v>
      </c>
      <c r="L353" s="14">
        <f>MAX(I353:K353)</f>
        <v>52.5</v>
      </c>
    </row>
    <row r="354" spans="2:12" ht="11.25">
      <c r="B354" s="15"/>
      <c r="C354" s="16"/>
      <c r="D354" s="16"/>
      <c r="E354" s="17"/>
      <c r="F354" s="28"/>
      <c r="G354" s="19"/>
      <c r="H354" s="18"/>
      <c r="I354" s="14"/>
      <c r="J354" s="14"/>
      <c r="K354" s="14"/>
      <c r="L354" s="14"/>
    </row>
    <row r="355" spans="2:12" ht="11.25">
      <c r="B355" s="15">
        <v>60</v>
      </c>
      <c r="C355" s="16">
        <v>1</v>
      </c>
      <c r="D355" s="16" t="s">
        <v>289</v>
      </c>
      <c r="E355" s="17">
        <v>31561</v>
      </c>
      <c r="F355" s="28" t="s">
        <v>268</v>
      </c>
      <c r="G355" s="19">
        <v>59.5</v>
      </c>
      <c r="H355" s="18" t="s">
        <v>16</v>
      </c>
      <c r="I355" s="14">
        <v>-107.5</v>
      </c>
      <c r="J355" s="14">
        <v>107.5</v>
      </c>
      <c r="K355" s="14">
        <v>-112.5</v>
      </c>
      <c r="L355" s="14">
        <f>MAX(I355:K355)</f>
        <v>107.5</v>
      </c>
    </row>
    <row r="356" spans="2:12" ht="11.25">
      <c r="B356" s="16">
        <v>60</v>
      </c>
      <c r="C356" s="16">
        <v>2</v>
      </c>
      <c r="D356" s="16" t="s">
        <v>290</v>
      </c>
      <c r="E356" s="17">
        <v>32205</v>
      </c>
      <c r="F356" s="28" t="s">
        <v>237</v>
      </c>
      <c r="G356" s="19">
        <v>59.75</v>
      </c>
      <c r="H356" s="18" t="s">
        <v>16</v>
      </c>
      <c r="I356" s="14">
        <v>50</v>
      </c>
      <c r="J356" s="14">
        <v>60</v>
      </c>
      <c r="K356" s="14">
        <v>-70</v>
      </c>
      <c r="L356" s="14">
        <f>MAX(I356:K356)</f>
        <v>60</v>
      </c>
    </row>
    <row r="357" spans="2:12" ht="11.25">
      <c r="B357" s="15">
        <v>60</v>
      </c>
      <c r="C357" s="16">
        <v>1</v>
      </c>
      <c r="D357" s="16" t="s">
        <v>306</v>
      </c>
      <c r="E357" s="17">
        <v>30511</v>
      </c>
      <c r="F357" s="46" t="s">
        <v>235</v>
      </c>
      <c r="G357" s="19">
        <v>59.3</v>
      </c>
      <c r="H357" s="18" t="s">
        <v>15</v>
      </c>
      <c r="I357" s="14">
        <v>85</v>
      </c>
      <c r="J357" s="14">
        <v>-102.5</v>
      </c>
      <c r="K357" s="14">
        <v>-102.5</v>
      </c>
      <c r="L357" s="14">
        <f>MAX(I357:K357)</f>
        <v>85</v>
      </c>
    </row>
    <row r="358" spans="2:12" ht="11.25">
      <c r="B358" s="15">
        <v>60</v>
      </c>
      <c r="C358" s="16">
        <v>2</v>
      </c>
      <c r="D358" s="16" t="s">
        <v>314</v>
      </c>
      <c r="E358" s="17">
        <v>30136</v>
      </c>
      <c r="F358" s="28" t="s">
        <v>316</v>
      </c>
      <c r="G358" s="19">
        <v>58.6</v>
      </c>
      <c r="H358" s="18" t="s">
        <v>15</v>
      </c>
      <c r="I358" s="14">
        <v>-72.5</v>
      </c>
      <c r="J358" s="14">
        <v>72.5</v>
      </c>
      <c r="K358" s="14">
        <v>77.5</v>
      </c>
      <c r="L358" s="14">
        <f>MAX(I358:K358)</f>
        <v>77.5</v>
      </c>
    </row>
    <row r="359" spans="2:12" ht="11.25">
      <c r="B359" s="15">
        <v>60</v>
      </c>
      <c r="C359" s="16" t="s">
        <v>14</v>
      </c>
      <c r="D359" s="16" t="s">
        <v>291</v>
      </c>
      <c r="E359" s="17">
        <v>26847</v>
      </c>
      <c r="F359" s="28" t="s">
        <v>259</v>
      </c>
      <c r="G359" s="19">
        <v>57.6</v>
      </c>
      <c r="H359" s="29" t="s">
        <v>15</v>
      </c>
      <c r="I359" s="14">
        <v>-80</v>
      </c>
      <c r="J359" s="14"/>
      <c r="K359" s="14"/>
      <c r="L359" s="14">
        <v>0</v>
      </c>
    </row>
    <row r="360" spans="2:12" ht="11.25">
      <c r="B360" s="15">
        <v>60</v>
      </c>
      <c r="C360" s="16">
        <v>1</v>
      </c>
      <c r="D360" s="16" t="s">
        <v>292</v>
      </c>
      <c r="E360" s="17">
        <v>33024</v>
      </c>
      <c r="F360" s="28" t="s">
        <v>260</v>
      </c>
      <c r="G360" s="19">
        <v>59.8</v>
      </c>
      <c r="H360" s="18" t="s">
        <v>1</v>
      </c>
      <c r="I360" s="14">
        <v>50</v>
      </c>
      <c r="J360" s="14">
        <v>-60</v>
      </c>
      <c r="K360" s="14">
        <v>-60</v>
      </c>
      <c r="L360" s="14">
        <f>MAX(I360:K360)</f>
        <v>50</v>
      </c>
    </row>
    <row r="361" spans="2:12" ht="11.25">
      <c r="B361" s="15">
        <v>60</v>
      </c>
      <c r="C361" s="16">
        <v>2</v>
      </c>
      <c r="D361" s="16" t="s">
        <v>293</v>
      </c>
      <c r="E361" s="17">
        <v>32625</v>
      </c>
      <c r="F361" s="28" t="s">
        <v>269</v>
      </c>
      <c r="G361" s="19">
        <v>59.3</v>
      </c>
      <c r="H361" s="18" t="s">
        <v>1</v>
      </c>
      <c r="I361" s="14">
        <v>-45</v>
      </c>
      <c r="J361" s="14">
        <v>-45</v>
      </c>
      <c r="K361" s="14">
        <v>45</v>
      </c>
      <c r="L361" s="14">
        <f>MAX(I361:K361)</f>
        <v>45</v>
      </c>
    </row>
    <row r="362" spans="2:12" ht="11.25">
      <c r="B362" s="15"/>
      <c r="C362" s="16"/>
      <c r="D362" s="16"/>
      <c r="E362" s="17"/>
      <c r="F362" s="28"/>
      <c r="G362" s="19"/>
      <c r="H362" s="18"/>
      <c r="I362" s="14"/>
      <c r="J362" s="14"/>
      <c r="K362" s="14"/>
      <c r="L362" s="14"/>
    </row>
    <row r="363" spans="2:12" ht="11.25">
      <c r="B363" s="15">
        <v>67.5</v>
      </c>
      <c r="C363" s="16">
        <v>1</v>
      </c>
      <c r="D363" s="16" t="s">
        <v>294</v>
      </c>
      <c r="E363" s="17">
        <v>32298</v>
      </c>
      <c r="F363" s="46" t="s">
        <v>235</v>
      </c>
      <c r="G363" s="19">
        <v>67.5</v>
      </c>
      <c r="H363" s="18" t="s">
        <v>16</v>
      </c>
      <c r="I363" s="14">
        <v>-85</v>
      </c>
      <c r="J363" s="14">
        <v>85</v>
      </c>
      <c r="K363" s="14">
        <v>-92.5</v>
      </c>
      <c r="L363" s="14">
        <f>MAX(I363:K363)</f>
        <v>85</v>
      </c>
    </row>
    <row r="364" spans="2:12" ht="11.25">
      <c r="B364" s="15">
        <v>67.5</v>
      </c>
      <c r="C364" s="16">
        <v>1</v>
      </c>
      <c r="D364" s="16" t="s">
        <v>295</v>
      </c>
      <c r="E364" s="17">
        <v>29044</v>
      </c>
      <c r="F364" s="46" t="s">
        <v>235</v>
      </c>
      <c r="G364" s="19">
        <v>66.75</v>
      </c>
      <c r="H364" s="18" t="s">
        <v>15</v>
      </c>
      <c r="I364" s="14">
        <v>130</v>
      </c>
      <c r="J364" s="14">
        <v>140</v>
      </c>
      <c r="K364" s="14">
        <v>-147.5</v>
      </c>
      <c r="L364" s="14">
        <f>MAX(I364:K364)</f>
        <v>140</v>
      </c>
    </row>
    <row r="365" spans="2:12" ht="11.25">
      <c r="B365" s="15">
        <v>67.5</v>
      </c>
      <c r="C365" s="16">
        <v>2</v>
      </c>
      <c r="D365" s="16" t="s">
        <v>291</v>
      </c>
      <c r="E365" s="17"/>
      <c r="F365" s="28"/>
      <c r="G365" s="19">
        <v>60.3</v>
      </c>
      <c r="H365" s="18" t="s">
        <v>15</v>
      </c>
      <c r="I365" s="14">
        <v>80</v>
      </c>
      <c r="J365" s="14">
        <v>-90</v>
      </c>
      <c r="K365" s="14">
        <v>-90</v>
      </c>
      <c r="L365" s="14">
        <f>MAX(I365:K365)</f>
        <v>80</v>
      </c>
    </row>
    <row r="366" spans="2:12" ht="11.25">
      <c r="B366" s="15">
        <v>67.5</v>
      </c>
      <c r="C366" s="16">
        <v>1</v>
      </c>
      <c r="D366" s="16" t="s">
        <v>296</v>
      </c>
      <c r="E366" s="17">
        <v>32493</v>
      </c>
      <c r="F366" s="46" t="s">
        <v>235</v>
      </c>
      <c r="G366" s="19">
        <v>65.9</v>
      </c>
      <c r="H366" s="18" t="s">
        <v>1</v>
      </c>
      <c r="I366" s="14">
        <v>-100</v>
      </c>
      <c r="J366" s="14">
        <v>100</v>
      </c>
      <c r="K366" s="14">
        <v>-107.5</v>
      </c>
      <c r="L366" s="14">
        <f>MAX(I366:K366)</f>
        <v>100</v>
      </c>
    </row>
    <row r="367" spans="2:12" ht="11.25">
      <c r="B367" s="15">
        <v>67.5</v>
      </c>
      <c r="C367" s="16">
        <v>1</v>
      </c>
      <c r="D367" s="16" t="s">
        <v>297</v>
      </c>
      <c r="E367" s="17">
        <v>20879</v>
      </c>
      <c r="F367" s="28" t="s">
        <v>231</v>
      </c>
      <c r="G367" s="19">
        <v>67.05</v>
      </c>
      <c r="H367" s="18" t="s">
        <v>7</v>
      </c>
      <c r="I367" s="14">
        <v>85</v>
      </c>
      <c r="J367" s="14">
        <v>-92.5</v>
      </c>
      <c r="K367" s="14">
        <v>-92.5</v>
      </c>
      <c r="L367" s="14">
        <f>MAX(I367:K367)</f>
        <v>85</v>
      </c>
    </row>
    <row r="368" spans="2:12" ht="11.25">
      <c r="B368" s="15"/>
      <c r="C368" s="16"/>
      <c r="D368" s="16"/>
      <c r="E368" s="17"/>
      <c r="F368" s="28"/>
      <c r="G368" s="19"/>
      <c r="H368" s="18"/>
      <c r="I368" s="14"/>
      <c r="J368" s="14"/>
      <c r="K368" s="14"/>
      <c r="L368" s="14"/>
    </row>
    <row r="369" spans="2:12" ht="11.25">
      <c r="B369" s="15">
        <v>75</v>
      </c>
      <c r="C369" s="16">
        <v>1</v>
      </c>
      <c r="D369" s="16" t="s">
        <v>387</v>
      </c>
      <c r="E369" s="17">
        <v>28720</v>
      </c>
      <c r="F369" s="28" t="s">
        <v>388</v>
      </c>
      <c r="G369" s="19">
        <v>75</v>
      </c>
      <c r="H369" s="18" t="s">
        <v>15</v>
      </c>
      <c r="I369" s="14">
        <v>135</v>
      </c>
      <c r="J369" s="14">
        <v>145</v>
      </c>
      <c r="K369" s="14">
        <v>152.5</v>
      </c>
      <c r="L369" s="14">
        <f>MAX(I369:K369)</f>
        <v>152.5</v>
      </c>
    </row>
    <row r="370" spans="2:12" ht="11.25">
      <c r="B370" s="15">
        <v>75</v>
      </c>
      <c r="C370" s="16">
        <v>2</v>
      </c>
      <c r="D370" s="16" t="s">
        <v>315</v>
      </c>
      <c r="E370" s="17">
        <v>28145</v>
      </c>
      <c r="F370" s="28" t="s">
        <v>270</v>
      </c>
      <c r="G370" s="19">
        <v>72.1</v>
      </c>
      <c r="H370" s="18" t="s">
        <v>15</v>
      </c>
      <c r="I370" s="14">
        <v>-115</v>
      </c>
      <c r="J370" s="14">
        <v>115</v>
      </c>
      <c r="K370" s="14">
        <v>120</v>
      </c>
      <c r="L370" s="14">
        <f>MAX(I370:K370)</f>
        <v>120</v>
      </c>
    </row>
    <row r="371" spans="2:12" ht="11.25">
      <c r="B371" s="15">
        <v>75</v>
      </c>
      <c r="C371" s="16">
        <v>3</v>
      </c>
      <c r="D371" s="16" t="s">
        <v>298</v>
      </c>
      <c r="E371" s="17">
        <v>24456</v>
      </c>
      <c r="F371" s="28" t="s">
        <v>271</v>
      </c>
      <c r="G371" s="19">
        <v>72.95</v>
      </c>
      <c r="H371" s="18" t="s">
        <v>15</v>
      </c>
      <c r="I371" s="14">
        <v>110</v>
      </c>
      <c r="J371" s="14">
        <v>115</v>
      </c>
      <c r="K371" s="14">
        <v>-120</v>
      </c>
      <c r="L371" s="14">
        <f>MAX(I371:K371)</f>
        <v>115</v>
      </c>
    </row>
    <row r="372" spans="2:12" ht="11.25">
      <c r="B372" s="15">
        <v>75</v>
      </c>
      <c r="C372" s="16">
        <v>1</v>
      </c>
      <c r="D372" s="16" t="s">
        <v>298</v>
      </c>
      <c r="E372" s="17">
        <v>24456</v>
      </c>
      <c r="F372" s="28" t="s">
        <v>271</v>
      </c>
      <c r="G372" s="19">
        <v>72.95</v>
      </c>
      <c r="H372" s="18" t="s">
        <v>5</v>
      </c>
      <c r="I372" s="14">
        <f>I370</f>
        <v>-115</v>
      </c>
      <c r="J372" s="14">
        <f>J370</f>
        <v>115</v>
      </c>
      <c r="K372" s="14">
        <v>-120</v>
      </c>
      <c r="L372" s="14">
        <v>115</v>
      </c>
    </row>
    <row r="373" spans="2:12" ht="11.25">
      <c r="B373" s="15">
        <v>75</v>
      </c>
      <c r="C373" s="16">
        <v>1</v>
      </c>
      <c r="D373" s="16" t="s">
        <v>299</v>
      </c>
      <c r="E373" s="17">
        <v>19870</v>
      </c>
      <c r="F373" s="28" t="s">
        <v>317</v>
      </c>
      <c r="G373" s="19">
        <v>68</v>
      </c>
      <c r="H373" s="18" t="s">
        <v>7</v>
      </c>
      <c r="I373" s="14">
        <v>95</v>
      </c>
      <c r="J373" s="14">
        <v>100</v>
      </c>
      <c r="K373" s="14">
        <v>107.5</v>
      </c>
      <c r="L373" s="14">
        <f>MAX(I373:K373)</f>
        <v>107.5</v>
      </c>
    </row>
    <row r="374" spans="2:12" ht="11.25">
      <c r="B374" s="15"/>
      <c r="C374" s="16"/>
      <c r="D374" s="16"/>
      <c r="E374" s="17"/>
      <c r="F374" s="28"/>
      <c r="G374" s="19"/>
      <c r="H374" s="18"/>
      <c r="I374" s="14"/>
      <c r="J374" s="14"/>
      <c r="K374" s="14"/>
      <c r="L374" s="14"/>
    </row>
    <row r="375" spans="2:12" ht="11.25">
      <c r="B375" s="15">
        <v>82.5</v>
      </c>
      <c r="C375" s="16">
        <v>1</v>
      </c>
      <c r="D375" s="16" t="s">
        <v>300</v>
      </c>
      <c r="E375" s="17">
        <v>26744</v>
      </c>
      <c r="F375" s="28" t="s">
        <v>317</v>
      </c>
      <c r="G375" s="19">
        <v>80.4</v>
      </c>
      <c r="H375" s="18" t="s">
        <v>15</v>
      </c>
      <c r="I375" s="14">
        <v>132.5</v>
      </c>
      <c r="J375" s="14">
        <v>-140</v>
      </c>
      <c r="K375" s="14">
        <v>140</v>
      </c>
      <c r="L375" s="14">
        <f>MAX(I375:K375)</f>
        <v>140</v>
      </c>
    </row>
    <row r="376" spans="2:12" ht="11.25"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ht="11.25"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8" ht="11.25">
      <c r="B378" s="51" t="s">
        <v>80</v>
      </c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</row>
    <row r="381" spans="2:18" ht="12">
      <c r="B381" s="52" t="s">
        <v>226</v>
      </c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</row>
    <row r="382" spans="2:19" ht="11.25">
      <c r="B382" s="53" t="s">
        <v>21</v>
      </c>
      <c r="C382" s="53" t="s">
        <v>25</v>
      </c>
      <c r="D382" s="53" t="s">
        <v>19</v>
      </c>
      <c r="E382" s="53" t="s">
        <v>26</v>
      </c>
      <c r="F382" s="53" t="s">
        <v>20</v>
      </c>
      <c r="G382" s="54" t="s">
        <v>22</v>
      </c>
      <c r="H382" s="53" t="s">
        <v>29</v>
      </c>
      <c r="I382" s="53" t="s">
        <v>23</v>
      </c>
      <c r="J382" s="53"/>
      <c r="K382" s="53"/>
      <c r="L382" s="53" t="s">
        <v>28</v>
      </c>
      <c r="M382" s="36"/>
      <c r="N382" s="36"/>
      <c r="O382" s="36"/>
      <c r="P382" s="36"/>
      <c r="Q382" s="36"/>
      <c r="R382" s="50"/>
      <c r="S382" s="2"/>
    </row>
    <row r="383" spans="2:19" ht="11.25">
      <c r="B383" s="53"/>
      <c r="C383" s="53"/>
      <c r="D383" s="53"/>
      <c r="E383" s="53"/>
      <c r="F383" s="53"/>
      <c r="G383" s="55"/>
      <c r="H383" s="53"/>
      <c r="I383" s="6">
        <v>1</v>
      </c>
      <c r="J383" s="6">
        <v>2</v>
      </c>
      <c r="K383" s="6">
        <v>3</v>
      </c>
      <c r="L383" s="53"/>
      <c r="M383" s="36"/>
      <c r="N383" s="36"/>
      <c r="O383" s="36"/>
      <c r="P383" s="36"/>
      <c r="Q383" s="36"/>
      <c r="R383" s="50"/>
      <c r="S383" s="2"/>
    </row>
    <row r="384" spans="2:12" ht="11.25">
      <c r="B384" s="16">
        <v>67.5</v>
      </c>
      <c r="C384" s="16">
        <v>1</v>
      </c>
      <c r="D384" s="16" t="s">
        <v>191</v>
      </c>
      <c r="E384" s="17">
        <v>30007</v>
      </c>
      <c r="F384" s="16" t="s">
        <v>231</v>
      </c>
      <c r="G384" s="19">
        <v>67.2</v>
      </c>
      <c r="H384" s="18" t="s">
        <v>15</v>
      </c>
      <c r="I384" s="42">
        <v>155</v>
      </c>
      <c r="J384" s="42">
        <v>165</v>
      </c>
      <c r="K384" s="42">
        <v>170</v>
      </c>
      <c r="L384" s="42">
        <f>MAX(I384:K384)</f>
        <v>170</v>
      </c>
    </row>
    <row r="385" spans="2:12" ht="11.25">
      <c r="B385" s="16">
        <v>67.5</v>
      </c>
      <c r="C385" s="49"/>
      <c r="D385" s="16" t="s">
        <v>190</v>
      </c>
      <c r="E385" s="16" t="s">
        <v>17</v>
      </c>
      <c r="F385" s="16" t="s">
        <v>272</v>
      </c>
      <c r="G385" s="19">
        <v>67.4</v>
      </c>
      <c r="H385" s="18" t="s">
        <v>15</v>
      </c>
      <c r="I385" s="42">
        <v>-170</v>
      </c>
      <c r="J385" s="42">
        <v>-170</v>
      </c>
      <c r="K385" s="42">
        <v>-170</v>
      </c>
      <c r="L385" s="42">
        <v>0</v>
      </c>
    </row>
    <row r="386" spans="2:12" ht="11.25">
      <c r="B386" s="16">
        <v>67.5</v>
      </c>
      <c r="C386" s="49" t="s">
        <v>14</v>
      </c>
      <c r="D386" s="16" t="s">
        <v>189</v>
      </c>
      <c r="E386" s="17">
        <v>30269</v>
      </c>
      <c r="F386" s="16" t="s">
        <v>327</v>
      </c>
      <c r="G386" s="19">
        <v>67.45</v>
      </c>
      <c r="H386" s="18" t="s">
        <v>15</v>
      </c>
      <c r="I386" s="42">
        <v>-180</v>
      </c>
      <c r="J386" s="42">
        <v>-180</v>
      </c>
      <c r="K386" s="42">
        <v>-200</v>
      </c>
      <c r="L386" s="42">
        <v>0</v>
      </c>
    </row>
    <row r="387" spans="2:12" ht="11.25">
      <c r="B387" s="16"/>
      <c r="C387" s="16"/>
      <c r="D387" s="16"/>
      <c r="E387" s="17"/>
      <c r="F387" s="16"/>
      <c r="G387" s="19"/>
      <c r="H387" s="18"/>
      <c r="I387" s="42"/>
      <c r="J387" s="42"/>
      <c r="K387" s="42"/>
      <c r="L387" s="42"/>
    </row>
    <row r="388" spans="2:12" ht="11.25">
      <c r="B388" s="16">
        <v>75</v>
      </c>
      <c r="C388" s="16">
        <v>1</v>
      </c>
      <c r="D388" s="16" t="s">
        <v>193</v>
      </c>
      <c r="E388" s="17">
        <v>30505</v>
      </c>
      <c r="F388" s="16" t="s">
        <v>265</v>
      </c>
      <c r="G388" s="19">
        <v>74.15</v>
      </c>
      <c r="H388" s="18" t="s">
        <v>15</v>
      </c>
      <c r="I388" s="42">
        <v>230</v>
      </c>
      <c r="J388" s="42">
        <v>-247.5</v>
      </c>
      <c r="K388" s="42">
        <v>-247.5</v>
      </c>
      <c r="L388" s="42">
        <f aca="true" t="shared" si="10" ref="L388:L394">MAX(I388:K388)</f>
        <v>230</v>
      </c>
    </row>
    <row r="389" spans="2:12" ht="11.25">
      <c r="B389" s="16">
        <v>75</v>
      </c>
      <c r="C389" s="16">
        <v>2</v>
      </c>
      <c r="D389" s="16" t="s">
        <v>121</v>
      </c>
      <c r="E389" s="17">
        <v>26683</v>
      </c>
      <c r="F389" s="16" t="s">
        <v>257</v>
      </c>
      <c r="G389" s="19">
        <v>74.9</v>
      </c>
      <c r="H389" s="18" t="s">
        <v>15</v>
      </c>
      <c r="I389" s="42">
        <v>210</v>
      </c>
      <c r="J389" s="42">
        <v>222.5</v>
      </c>
      <c r="K389" s="42">
        <v>-232.5</v>
      </c>
      <c r="L389" s="42">
        <f t="shared" si="10"/>
        <v>222.5</v>
      </c>
    </row>
    <row r="390" spans="2:12" ht="11.25">
      <c r="B390" s="16">
        <v>75</v>
      </c>
      <c r="C390" s="16">
        <v>3</v>
      </c>
      <c r="D390" s="16" t="s">
        <v>188</v>
      </c>
      <c r="E390" s="17">
        <v>30824</v>
      </c>
      <c r="F390" s="16" t="s">
        <v>231</v>
      </c>
      <c r="G390" s="19">
        <v>75</v>
      </c>
      <c r="H390" s="18" t="s">
        <v>15</v>
      </c>
      <c r="I390" s="42">
        <v>180</v>
      </c>
      <c r="J390" s="42">
        <v>190</v>
      </c>
      <c r="K390" s="42">
        <v>202.5</v>
      </c>
      <c r="L390" s="42">
        <f t="shared" si="10"/>
        <v>202.5</v>
      </c>
    </row>
    <row r="391" spans="2:12" ht="11.25">
      <c r="B391" s="16">
        <v>75</v>
      </c>
      <c r="C391" s="16">
        <v>4</v>
      </c>
      <c r="D391" s="16" t="s">
        <v>187</v>
      </c>
      <c r="E391" s="17">
        <v>30536</v>
      </c>
      <c r="F391" s="16" t="s">
        <v>259</v>
      </c>
      <c r="G391" s="19">
        <v>74.5</v>
      </c>
      <c r="H391" s="18" t="s">
        <v>15</v>
      </c>
      <c r="I391" s="42">
        <v>190</v>
      </c>
      <c r="J391" s="42">
        <v>200</v>
      </c>
      <c r="K391" s="42">
        <v>-205</v>
      </c>
      <c r="L391" s="42">
        <f t="shared" si="10"/>
        <v>200</v>
      </c>
    </row>
    <row r="392" spans="2:12" ht="11.25">
      <c r="B392" s="16">
        <v>75</v>
      </c>
      <c r="C392" s="16">
        <v>5</v>
      </c>
      <c r="D392" s="16" t="s">
        <v>186</v>
      </c>
      <c r="E392" s="17">
        <v>28820</v>
      </c>
      <c r="F392" s="16" t="s">
        <v>273</v>
      </c>
      <c r="G392" s="19">
        <v>73.5</v>
      </c>
      <c r="H392" s="18" t="s">
        <v>15</v>
      </c>
      <c r="I392" s="42">
        <v>-170</v>
      </c>
      <c r="J392" s="42">
        <v>170</v>
      </c>
      <c r="K392" s="42">
        <v>180</v>
      </c>
      <c r="L392" s="42">
        <f t="shared" si="10"/>
        <v>180</v>
      </c>
    </row>
    <row r="393" spans="2:12" ht="11.25">
      <c r="B393" s="16">
        <v>75</v>
      </c>
      <c r="C393" s="16">
        <v>6</v>
      </c>
      <c r="D393" s="16" t="s">
        <v>379</v>
      </c>
      <c r="E393" s="17">
        <v>25684</v>
      </c>
      <c r="F393" s="16" t="s">
        <v>231</v>
      </c>
      <c r="G393" s="19">
        <v>74.8</v>
      </c>
      <c r="H393" s="18" t="s">
        <v>15</v>
      </c>
      <c r="I393" s="42">
        <v>-180</v>
      </c>
      <c r="J393" s="42">
        <v>-180</v>
      </c>
      <c r="K393" s="42">
        <v>180</v>
      </c>
      <c r="L393" s="42">
        <f t="shared" si="10"/>
        <v>180</v>
      </c>
    </row>
    <row r="394" spans="2:12" ht="11.25">
      <c r="B394" s="16">
        <v>75</v>
      </c>
      <c r="C394" s="16">
        <v>7</v>
      </c>
      <c r="D394" s="16" t="s">
        <v>110</v>
      </c>
      <c r="E394" s="17">
        <v>30172</v>
      </c>
      <c r="F394" s="46" t="s">
        <v>235</v>
      </c>
      <c r="G394" s="19">
        <v>75</v>
      </c>
      <c r="H394" s="18" t="s">
        <v>15</v>
      </c>
      <c r="I394" s="42">
        <v>180</v>
      </c>
      <c r="J394" s="42">
        <v>-185</v>
      </c>
      <c r="K394" s="42">
        <v>-202.5</v>
      </c>
      <c r="L394" s="42">
        <f t="shared" si="10"/>
        <v>180</v>
      </c>
    </row>
    <row r="395" spans="2:12" ht="11.25">
      <c r="B395" s="16">
        <v>75</v>
      </c>
      <c r="C395" s="16" t="s">
        <v>14</v>
      </c>
      <c r="D395" s="16" t="s">
        <v>47</v>
      </c>
      <c r="E395" s="17">
        <v>27615</v>
      </c>
      <c r="F395" s="16" t="s">
        <v>327</v>
      </c>
      <c r="G395" s="19">
        <v>74.6</v>
      </c>
      <c r="H395" s="18" t="s">
        <v>15</v>
      </c>
      <c r="I395" s="42">
        <v>-165</v>
      </c>
      <c r="J395" s="42">
        <v>-165</v>
      </c>
      <c r="K395" s="42">
        <v>-165</v>
      </c>
      <c r="L395" s="42">
        <v>0</v>
      </c>
    </row>
    <row r="396" spans="2:12" ht="11.25">
      <c r="B396" s="16">
        <v>75</v>
      </c>
      <c r="C396" s="16" t="s">
        <v>14</v>
      </c>
      <c r="D396" s="16" t="s">
        <v>128</v>
      </c>
      <c r="E396" s="17">
        <v>31133</v>
      </c>
      <c r="F396" s="16" t="s">
        <v>267</v>
      </c>
      <c r="G396" s="19">
        <v>75</v>
      </c>
      <c r="H396" s="18" t="s">
        <v>15</v>
      </c>
      <c r="I396" s="42">
        <v>-180</v>
      </c>
      <c r="J396" s="42">
        <v>-180</v>
      </c>
      <c r="K396" s="42">
        <v>-180</v>
      </c>
      <c r="L396" s="42">
        <v>0</v>
      </c>
    </row>
    <row r="397" spans="2:12" ht="11.25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</row>
    <row r="398" spans="2:12" ht="11.25">
      <c r="B398" s="16">
        <v>82.5</v>
      </c>
      <c r="C398" s="16">
        <v>1</v>
      </c>
      <c r="D398" s="16" t="s">
        <v>380</v>
      </c>
      <c r="E398" s="17">
        <v>30521</v>
      </c>
      <c r="F398" s="16" t="s">
        <v>318</v>
      </c>
      <c r="G398" s="19">
        <v>82.5</v>
      </c>
      <c r="H398" s="18" t="s">
        <v>15</v>
      </c>
      <c r="I398" s="14">
        <v>260</v>
      </c>
      <c r="J398" s="14">
        <v>-275</v>
      </c>
      <c r="K398" s="14">
        <v>275</v>
      </c>
      <c r="L398" s="14">
        <f>MAX(I398:K398)</f>
        <v>275</v>
      </c>
    </row>
    <row r="399" spans="2:12" ht="11.25">
      <c r="B399" s="16">
        <v>82.5</v>
      </c>
      <c r="C399" s="16">
        <v>2</v>
      </c>
      <c r="D399" s="16" t="s">
        <v>381</v>
      </c>
      <c r="E399" s="17">
        <v>30169</v>
      </c>
      <c r="F399" s="46" t="s">
        <v>235</v>
      </c>
      <c r="G399" s="19">
        <v>81.5</v>
      </c>
      <c r="H399" s="18" t="s">
        <v>15</v>
      </c>
      <c r="I399" s="14">
        <v>220</v>
      </c>
      <c r="J399" s="14">
        <v>230</v>
      </c>
      <c r="K399" s="14">
        <v>-240</v>
      </c>
      <c r="L399" s="14">
        <f>MAX(I399:K399)</f>
        <v>230</v>
      </c>
    </row>
    <row r="400" spans="2:12" ht="11.25">
      <c r="B400" s="16">
        <v>82.5</v>
      </c>
      <c r="C400" s="16">
        <v>3</v>
      </c>
      <c r="D400" s="16" t="s">
        <v>185</v>
      </c>
      <c r="E400" s="17">
        <v>26627</v>
      </c>
      <c r="F400" s="16" t="s">
        <v>261</v>
      </c>
      <c r="G400" s="19">
        <v>82.45</v>
      </c>
      <c r="H400" s="18" t="s">
        <v>15</v>
      </c>
      <c r="I400" s="14">
        <v>220</v>
      </c>
      <c r="J400" s="14">
        <v>225</v>
      </c>
      <c r="K400" s="14">
        <v>-232.5</v>
      </c>
      <c r="L400" s="14">
        <f>MAX(I400:K400)</f>
        <v>225</v>
      </c>
    </row>
    <row r="401" spans="2:12" ht="11.25">
      <c r="B401" s="16">
        <v>82.5</v>
      </c>
      <c r="C401" s="16">
        <v>4</v>
      </c>
      <c r="D401" s="16" t="s">
        <v>382</v>
      </c>
      <c r="E401" s="17">
        <v>30886</v>
      </c>
      <c r="F401" s="16" t="s">
        <v>265</v>
      </c>
      <c r="G401" s="19">
        <v>82.25</v>
      </c>
      <c r="H401" s="18" t="s">
        <v>15</v>
      </c>
      <c r="I401" s="14">
        <v>210</v>
      </c>
      <c r="J401" s="14">
        <v>-217.5</v>
      </c>
      <c r="K401" s="14">
        <v>-217.5</v>
      </c>
      <c r="L401" s="14">
        <f>MAX(I401:K401)</f>
        <v>210</v>
      </c>
    </row>
    <row r="402" spans="2:12" ht="11.25">
      <c r="B402" s="16">
        <v>82.5</v>
      </c>
      <c r="C402" s="16">
        <v>5</v>
      </c>
      <c r="D402" s="16" t="s">
        <v>184</v>
      </c>
      <c r="E402" s="17">
        <v>28502</v>
      </c>
      <c r="F402" s="16" t="s">
        <v>237</v>
      </c>
      <c r="G402" s="19">
        <v>81.9</v>
      </c>
      <c r="H402" s="18" t="s">
        <v>15</v>
      </c>
      <c r="I402" s="14">
        <v>170</v>
      </c>
      <c r="J402" s="14">
        <v>180</v>
      </c>
      <c r="K402" s="14">
        <v>190</v>
      </c>
      <c r="L402" s="14">
        <f>MAX(I402:K402)</f>
        <v>190</v>
      </c>
    </row>
    <row r="403" spans="2:12" ht="11.25">
      <c r="B403" s="16">
        <v>82.5</v>
      </c>
      <c r="C403" s="16" t="s">
        <v>14</v>
      </c>
      <c r="D403" s="16" t="s">
        <v>183</v>
      </c>
      <c r="E403" s="17">
        <v>25283</v>
      </c>
      <c r="F403" s="16" t="s">
        <v>327</v>
      </c>
      <c r="G403" s="19">
        <v>77.15</v>
      </c>
      <c r="H403" s="18" t="s">
        <v>15</v>
      </c>
      <c r="I403" s="14">
        <v>-200</v>
      </c>
      <c r="J403" s="14">
        <v>-200</v>
      </c>
      <c r="K403" s="14">
        <v>-200</v>
      </c>
      <c r="L403" s="14">
        <v>0</v>
      </c>
    </row>
    <row r="404" spans="2:12" ht="11.25">
      <c r="B404" s="16">
        <v>82.5</v>
      </c>
      <c r="C404" s="16" t="s">
        <v>14</v>
      </c>
      <c r="D404" s="16" t="s">
        <v>95</v>
      </c>
      <c r="E404" s="17">
        <v>29801</v>
      </c>
      <c r="F404" s="46" t="s">
        <v>235</v>
      </c>
      <c r="G404" s="19">
        <v>79.45</v>
      </c>
      <c r="H404" s="18" t="s">
        <v>15</v>
      </c>
      <c r="I404" s="14">
        <v>-192.5</v>
      </c>
      <c r="J404" s="14">
        <v>-192.5</v>
      </c>
      <c r="K404" s="14">
        <v>-192.5</v>
      </c>
      <c r="L404" s="14">
        <v>0</v>
      </c>
    </row>
    <row r="405" spans="2:12" ht="11.25">
      <c r="B405" s="16">
        <v>82.5</v>
      </c>
      <c r="C405" s="16" t="s">
        <v>14</v>
      </c>
      <c r="D405" s="16" t="s">
        <v>383</v>
      </c>
      <c r="E405" s="17">
        <v>30643</v>
      </c>
      <c r="F405" s="16" t="s">
        <v>327</v>
      </c>
      <c r="G405" s="19">
        <v>80.85</v>
      </c>
      <c r="H405" s="18" t="s">
        <v>15</v>
      </c>
      <c r="I405" s="14">
        <v>-175</v>
      </c>
      <c r="J405" s="14">
        <v>-192.5</v>
      </c>
      <c r="K405" s="14">
        <v>0</v>
      </c>
      <c r="L405" s="14">
        <f>MAX(I405:K405)</f>
        <v>0</v>
      </c>
    </row>
    <row r="406" spans="2:12" ht="11.25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</row>
    <row r="407" spans="2:12" ht="11.25">
      <c r="B407" s="16">
        <v>90</v>
      </c>
      <c r="C407" s="16">
        <v>1</v>
      </c>
      <c r="D407" s="16" t="s">
        <v>227</v>
      </c>
      <c r="E407" s="17">
        <v>25403</v>
      </c>
      <c r="F407" s="16" t="s">
        <v>336</v>
      </c>
      <c r="G407" s="19">
        <v>88</v>
      </c>
      <c r="H407" s="18" t="s">
        <v>15</v>
      </c>
      <c r="I407" s="14">
        <v>-242.5</v>
      </c>
      <c r="J407" s="14">
        <v>242.5</v>
      </c>
      <c r="K407" s="14">
        <v>-252.5</v>
      </c>
      <c r="L407" s="14">
        <f>MAX(I407:K407)</f>
        <v>242.5</v>
      </c>
    </row>
    <row r="408" spans="2:12" ht="11.25">
      <c r="B408" s="16">
        <v>90</v>
      </c>
      <c r="C408" s="16">
        <v>2</v>
      </c>
      <c r="D408" s="16" t="s">
        <v>384</v>
      </c>
      <c r="E408" s="17">
        <v>28531</v>
      </c>
      <c r="F408" s="16" t="s">
        <v>231</v>
      </c>
      <c r="G408" s="19">
        <v>89.5</v>
      </c>
      <c r="H408" s="18" t="s">
        <v>15</v>
      </c>
      <c r="I408" s="14">
        <v>-230</v>
      </c>
      <c r="J408" s="14">
        <v>230</v>
      </c>
      <c r="K408" s="14">
        <v>235</v>
      </c>
      <c r="L408" s="14">
        <f>MAX(I408:K408)</f>
        <v>235</v>
      </c>
    </row>
    <row r="409" spans="2:12" ht="11.25">
      <c r="B409" s="16">
        <v>90</v>
      </c>
      <c r="C409" s="16">
        <v>3</v>
      </c>
      <c r="D409" s="16" t="s">
        <v>385</v>
      </c>
      <c r="E409" s="17">
        <v>29248</v>
      </c>
      <c r="F409" s="16" t="s">
        <v>251</v>
      </c>
      <c r="G409" s="19">
        <v>86.2</v>
      </c>
      <c r="H409" s="18" t="s">
        <v>15</v>
      </c>
      <c r="I409" s="14">
        <v>202.5</v>
      </c>
      <c r="J409" s="14">
        <v>220</v>
      </c>
      <c r="K409" s="14">
        <v>230</v>
      </c>
      <c r="L409" s="14">
        <f>MAX(I409:K409)</f>
        <v>230</v>
      </c>
    </row>
    <row r="410" spans="2:12" ht="11.25">
      <c r="B410" s="16">
        <v>90</v>
      </c>
      <c r="C410" s="16">
        <v>4</v>
      </c>
      <c r="D410" s="16" t="s">
        <v>182</v>
      </c>
      <c r="E410" s="17">
        <v>28173</v>
      </c>
      <c r="F410" s="16" t="s">
        <v>231</v>
      </c>
      <c r="G410" s="19">
        <v>86.25</v>
      </c>
      <c r="H410" s="18" t="s">
        <v>15</v>
      </c>
      <c r="I410" s="14">
        <v>195</v>
      </c>
      <c r="J410" s="14">
        <v>202.5</v>
      </c>
      <c r="K410" s="14">
        <v>207.5</v>
      </c>
      <c r="L410" s="14">
        <f>MAX(I410:K410)</f>
        <v>207.5</v>
      </c>
    </row>
    <row r="411" spans="2:12" ht="11.25">
      <c r="B411" s="16">
        <v>90</v>
      </c>
      <c r="C411" s="16">
        <v>5</v>
      </c>
      <c r="D411" s="16" t="s">
        <v>181</v>
      </c>
      <c r="E411" s="16"/>
      <c r="F411" s="16"/>
      <c r="G411" s="19">
        <v>88.4</v>
      </c>
      <c r="H411" s="18" t="s">
        <v>15</v>
      </c>
      <c r="I411" s="14">
        <v>180</v>
      </c>
      <c r="J411" s="14">
        <v>-195</v>
      </c>
      <c r="K411" s="14">
        <v>-202.5</v>
      </c>
      <c r="L411" s="14">
        <f>MAX(I411:K411)</f>
        <v>180</v>
      </c>
    </row>
    <row r="412" spans="2:12" ht="11.25">
      <c r="B412" s="16">
        <v>90</v>
      </c>
      <c r="C412" s="16" t="s">
        <v>14</v>
      </c>
      <c r="D412" s="16" t="s">
        <v>169</v>
      </c>
      <c r="E412" s="17">
        <v>29644</v>
      </c>
      <c r="F412" s="16" t="s">
        <v>267</v>
      </c>
      <c r="G412" s="19">
        <v>87.8</v>
      </c>
      <c r="H412" s="18" t="s">
        <v>15</v>
      </c>
      <c r="I412" s="14">
        <v>-240</v>
      </c>
      <c r="J412" s="14">
        <v>-240</v>
      </c>
      <c r="K412" s="14">
        <v>-240</v>
      </c>
      <c r="L412" s="14">
        <v>0</v>
      </c>
    </row>
    <row r="413" spans="2:12" ht="11.25">
      <c r="B413" s="16">
        <v>90</v>
      </c>
      <c r="C413" s="16" t="s">
        <v>14</v>
      </c>
      <c r="D413" s="16" t="s">
        <v>38</v>
      </c>
      <c r="E413" s="17">
        <v>30723</v>
      </c>
      <c r="F413" s="16" t="s">
        <v>231</v>
      </c>
      <c r="G413" s="19">
        <v>89</v>
      </c>
      <c r="H413" s="18" t="s">
        <v>15</v>
      </c>
      <c r="I413" s="14">
        <v>-190</v>
      </c>
      <c r="J413" s="14">
        <v>-190</v>
      </c>
      <c r="K413" s="14">
        <v>-190</v>
      </c>
      <c r="L413" s="14">
        <v>0</v>
      </c>
    </row>
    <row r="414" spans="2:12" ht="11.25">
      <c r="B414" s="16">
        <v>90</v>
      </c>
      <c r="C414" s="16" t="s">
        <v>14</v>
      </c>
      <c r="D414" s="16" t="s">
        <v>170</v>
      </c>
      <c r="E414" s="17">
        <v>27272</v>
      </c>
      <c r="F414" s="46" t="s">
        <v>236</v>
      </c>
      <c r="G414" s="19">
        <v>89.15</v>
      </c>
      <c r="H414" s="18" t="s">
        <v>15</v>
      </c>
      <c r="I414" s="14">
        <v>-250</v>
      </c>
      <c r="J414" s="14">
        <v>-250</v>
      </c>
      <c r="K414" s="14">
        <v>-250</v>
      </c>
      <c r="L414" s="14">
        <v>0</v>
      </c>
    </row>
    <row r="415" spans="2:12" ht="11.25"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</row>
    <row r="416" spans="2:12" ht="11.25">
      <c r="B416" s="16">
        <v>100</v>
      </c>
      <c r="C416" s="16">
        <v>1</v>
      </c>
      <c r="D416" s="16" t="s">
        <v>138</v>
      </c>
      <c r="E416" s="17">
        <v>26993</v>
      </c>
      <c r="F416" s="16" t="s">
        <v>259</v>
      </c>
      <c r="G416" s="19">
        <v>99.1</v>
      </c>
      <c r="H416" s="18" t="s">
        <v>15</v>
      </c>
      <c r="I416" s="14">
        <v>280</v>
      </c>
      <c r="J416" s="14">
        <v>290</v>
      </c>
      <c r="K416" s="14">
        <v>300.5</v>
      </c>
      <c r="L416" s="14">
        <f aca="true" t="shared" si="11" ref="L416:L427">MAX(I416:K416)</f>
        <v>300.5</v>
      </c>
    </row>
    <row r="417" spans="2:12" ht="11.25">
      <c r="B417" s="16">
        <v>100</v>
      </c>
      <c r="C417" s="16">
        <v>2</v>
      </c>
      <c r="D417" s="16" t="s">
        <v>32</v>
      </c>
      <c r="E417" s="17">
        <v>22565</v>
      </c>
      <c r="F417" s="16" t="s">
        <v>237</v>
      </c>
      <c r="G417" s="19">
        <v>100</v>
      </c>
      <c r="H417" s="18" t="s">
        <v>15</v>
      </c>
      <c r="I417" s="14">
        <v>280</v>
      </c>
      <c r="J417" s="14"/>
      <c r="K417" s="14"/>
      <c r="L417" s="14">
        <f t="shared" si="11"/>
        <v>280</v>
      </c>
    </row>
    <row r="418" spans="2:12" ht="11.25">
      <c r="B418" s="16">
        <v>100</v>
      </c>
      <c r="C418" s="16">
        <v>3</v>
      </c>
      <c r="D418" s="16" t="s">
        <v>386</v>
      </c>
      <c r="E418" s="17">
        <v>29524</v>
      </c>
      <c r="F418" s="16" t="s">
        <v>261</v>
      </c>
      <c r="G418" s="19">
        <v>99.8</v>
      </c>
      <c r="H418" s="18" t="s">
        <v>15</v>
      </c>
      <c r="I418" s="14">
        <v>270</v>
      </c>
      <c r="J418" s="14">
        <v>275</v>
      </c>
      <c r="K418" s="14">
        <v>-282.5</v>
      </c>
      <c r="L418" s="14">
        <f t="shared" si="11"/>
        <v>275</v>
      </c>
    </row>
    <row r="419" spans="2:12" ht="11.25">
      <c r="B419" s="16">
        <v>100</v>
      </c>
      <c r="C419" s="16">
        <v>4</v>
      </c>
      <c r="D419" s="16" t="s">
        <v>171</v>
      </c>
      <c r="E419" s="17">
        <v>30128</v>
      </c>
      <c r="F419" s="16" t="s">
        <v>274</v>
      </c>
      <c r="G419" s="19">
        <v>97.1</v>
      </c>
      <c r="H419" s="18" t="s">
        <v>15</v>
      </c>
      <c r="I419" s="14">
        <v>-270</v>
      </c>
      <c r="J419" s="14">
        <v>-270</v>
      </c>
      <c r="K419" s="14">
        <v>270</v>
      </c>
      <c r="L419" s="14">
        <f t="shared" si="11"/>
        <v>270</v>
      </c>
    </row>
    <row r="420" spans="2:12" ht="11.25">
      <c r="B420" s="16">
        <v>100</v>
      </c>
      <c r="C420" s="16">
        <v>5</v>
      </c>
      <c r="D420" s="16" t="s">
        <v>96</v>
      </c>
      <c r="E420" s="17">
        <v>27579</v>
      </c>
      <c r="F420" s="16" t="s">
        <v>275</v>
      </c>
      <c r="G420" s="19">
        <v>98.6</v>
      </c>
      <c r="H420" s="18" t="s">
        <v>15</v>
      </c>
      <c r="I420" s="14">
        <v>270</v>
      </c>
      <c r="J420" s="14">
        <v>-280</v>
      </c>
      <c r="K420" s="14">
        <v>-280</v>
      </c>
      <c r="L420" s="14">
        <f t="shared" si="11"/>
        <v>270</v>
      </c>
    </row>
    <row r="421" spans="2:12" ht="11.25">
      <c r="B421" s="16">
        <v>100</v>
      </c>
      <c r="C421" s="16">
        <v>6</v>
      </c>
      <c r="D421" s="16" t="s">
        <v>39</v>
      </c>
      <c r="E421" s="17">
        <v>27511</v>
      </c>
      <c r="F421" s="16" t="s">
        <v>276</v>
      </c>
      <c r="G421" s="19">
        <v>97.95</v>
      </c>
      <c r="H421" s="18" t="s">
        <v>15</v>
      </c>
      <c r="I421" s="14">
        <v>230</v>
      </c>
      <c r="J421" s="14">
        <v>240</v>
      </c>
      <c r="K421" s="14">
        <v>-245</v>
      </c>
      <c r="L421" s="14">
        <f t="shared" si="11"/>
        <v>240</v>
      </c>
    </row>
    <row r="422" spans="2:12" ht="11.25">
      <c r="B422" s="16">
        <v>100</v>
      </c>
      <c r="C422" s="16">
        <v>7</v>
      </c>
      <c r="D422" s="16" t="s">
        <v>172</v>
      </c>
      <c r="E422" s="17">
        <v>26773</v>
      </c>
      <c r="F422" s="16" t="s">
        <v>231</v>
      </c>
      <c r="G422" s="19">
        <v>97.9</v>
      </c>
      <c r="H422" s="18" t="s">
        <v>15</v>
      </c>
      <c r="I422" s="14">
        <v>-230</v>
      </c>
      <c r="J422" s="14">
        <v>-230</v>
      </c>
      <c r="K422" s="14">
        <v>230</v>
      </c>
      <c r="L422" s="14">
        <f t="shared" si="11"/>
        <v>230</v>
      </c>
    </row>
    <row r="423" spans="2:12" ht="11.25">
      <c r="B423" s="16">
        <v>100</v>
      </c>
      <c r="C423" s="16">
        <v>8</v>
      </c>
      <c r="D423" s="16" t="s">
        <v>40</v>
      </c>
      <c r="E423" s="17">
        <v>25727</v>
      </c>
      <c r="F423" s="16" t="s">
        <v>237</v>
      </c>
      <c r="G423" s="19">
        <v>99.45</v>
      </c>
      <c r="H423" s="18" t="s">
        <v>15</v>
      </c>
      <c r="I423" s="14">
        <v>-220</v>
      </c>
      <c r="J423" s="14">
        <v>230</v>
      </c>
      <c r="K423" s="14">
        <v>-240</v>
      </c>
      <c r="L423" s="14">
        <f t="shared" si="11"/>
        <v>230</v>
      </c>
    </row>
    <row r="424" spans="2:12" ht="11.25">
      <c r="B424" s="16">
        <v>100</v>
      </c>
      <c r="C424" s="16">
        <v>9</v>
      </c>
      <c r="D424" s="16" t="s">
        <v>173</v>
      </c>
      <c r="E424" s="17">
        <v>27785</v>
      </c>
      <c r="F424" s="16" t="s">
        <v>327</v>
      </c>
      <c r="G424" s="19">
        <v>95.6</v>
      </c>
      <c r="H424" s="18" t="s">
        <v>15</v>
      </c>
      <c r="I424" s="14">
        <v>210</v>
      </c>
      <c r="J424" s="14">
        <v>-230</v>
      </c>
      <c r="K424" s="14">
        <v>-230</v>
      </c>
      <c r="L424" s="14">
        <f t="shared" si="11"/>
        <v>210</v>
      </c>
    </row>
    <row r="425" spans="2:12" ht="11.25">
      <c r="B425" s="16">
        <v>100</v>
      </c>
      <c r="C425" s="16">
        <v>10</v>
      </c>
      <c r="D425" s="16" t="s">
        <v>228</v>
      </c>
      <c r="E425" s="17">
        <v>30264</v>
      </c>
      <c r="F425" s="16" t="s">
        <v>327</v>
      </c>
      <c r="G425" s="19">
        <v>98.5</v>
      </c>
      <c r="H425" s="18" t="s">
        <v>15</v>
      </c>
      <c r="I425" s="14">
        <v>210</v>
      </c>
      <c r="J425" s="14">
        <v>0</v>
      </c>
      <c r="K425" s="14">
        <v>0</v>
      </c>
      <c r="L425" s="14">
        <f t="shared" si="11"/>
        <v>210</v>
      </c>
    </row>
    <row r="426" spans="2:12" ht="11.25">
      <c r="B426" s="16">
        <v>100</v>
      </c>
      <c r="C426" s="16">
        <v>11</v>
      </c>
      <c r="D426" s="16" t="s">
        <v>41</v>
      </c>
      <c r="E426" s="17">
        <v>26656</v>
      </c>
      <c r="F426" s="16" t="s">
        <v>244</v>
      </c>
      <c r="G426" s="19">
        <v>99.95</v>
      </c>
      <c r="H426" s="18" t="s">
        <v>15</v>
      </c>
      <c r="I426" s="14">
        <v>-210</v>
      </c>
      <c r="J426" s="14">
        <v>210</v>
      </c>
      <c r="K426" s="14">
        <v>-240</v>
      </c>
      <c r="L426" s="14">
        <f t="shared" si="11"/>
        <v>210</v>
      </c>
    </row>
    <row r="427" spans="2:12" ht="11.25">
      <c r="B427" s="16">
        <v>100</v>
      </c>
      <c r="C427" s="16">
        <v>12</v>
      </c>
      <c r="D427" s="16" t="s">
        <v>174</v>
      </c>
      <c r="E427" s="17">
        <v>27503</v>
      </c>
      <c r="F427" s="16" t="s">
        <v>231</v>
      </c>
      <c r="G427" s="19">
        <v>98.2</v>
      </c>
      <c r="H427" s="18" t="s">
        <v>15</v>
      </c>
      <c r="I427" s="14">
        <v>185</v>
      </c>
      <c r="J427" s="14">
        <v>-195</v>
      </c>
      <c r="K427" s="14">
        <v>-195</v>
      </c>
      <c r="L427" s="14">
        <f t="shared" si="11"/>
        <v>185</v>
      </c>
    </row>
    <row r="428" spans="2:12" ht="11.25">
      <c r="B428" s="16">
        <v>100</v>
      </c>
      <c r="C428" s="16" t="s">
        <v>14</v>
      </c>
      <c r="D428" s="16" t="s">
        <v>46</v>
      </c>
      <c r="E428" s="17">
        <v>25867</v>
      </c>
      <c r="F428" s="16" t="s">
        <v>259</v>
      </c>
      <c r="G428" s="19">
        <v>92</v>
      </c>
      <c r="H428" s="18" t="s">
        <v>15</v>
      </c>
      <c r="I428" s="14">
        <v>-200</v>
      </c>
      <c r="J428" s="14">
        <v>-200</v>
      </c>
      <c r="K428" s="14">
        <v>-200</v>
      </c>
      <c r="L428" s="14">
        <v>0</v>
      </c>
    </row>
    <row r="429" spans="2:12" ht="11.25">
      <c r="B429" s="16">
        <v>100</v>
      </c>
      <c r="C429" s="16" t="s">
        <v>14</v>
      </c>
      <c r="D429" s="16" t="s">
        <v>175</v>
      </c>
      <c r="E429" s="17">
        <v>28563</v>
      </c>
      <c r="F429" s="16" t="s">
        <v>231</v>
      </c>
      <c r="G429" s="19">
        <v>97.1</v>
      </c>
      <c r="H429" s="18" t="s">
        <v>15</v>
      </c>
      <c r="I429" s="14">
        <v>-225</v>
      </c>
      <c r="J429" s="14">
        <v>-225</v>
      </c>
      <c r="K429" s="14">
        <v>-225</v>
      </c>
      <c r="L429" s="14">
        <v>0</v>
      </c>
    </row>
    <row r="430" spans="2:12" ht="11.25">
      <c r="B430" s="16">
        <v>100</v>
      </c>
      <c r="C430" s="16" t="s">
        <v>14</v>
      </c>
      <c r="D430" s="16" t="s">
        <v>180</v>
      </c>
      <c r="E430" s="17">
        <v>26257</v>
      </c>
      <c r="F430" s="16" t="s">
        <v>269</v>
      </c>
      <c r="G430" s="19">
        <v>97.1</v>
      </c>
      <c r="H430" s="18" t="s">
        <v>15</v>
      </c>
      <c r="I430" s="14">
        <v>-240</v>
      </c>
      <c r="J430" s="14">
        <v>-240</v>
      </c>
      <c r="K430" s="14">
        <v>-240</v>
      </c>
      <c r="L430" s="14">
        <v>0</v>
      </c>
    </row>
    <row r="431" spans="2:12" ht="11.25">
      <c r="B431" s="16">
        <v>100</v>
      </c>
      <c r="C431" s="16" t="s">
        <v>14</v>
      </c>
      <c r="D431" s="16" t="s">
        <v>94</v>
      </c>
      <c r="E431" s="17">
        <v>31935</v>
      </c>
      <c r="F431" s="46" t="s">
        <v>235</v>
      </c>
      <c r="G431" s="19">
        <v>97.65</v>
      </c>
      <c r="H431" s="18" t="s">
        <v>15</v>
      </c>
      <c r="I431" s="14">
        <v>-210</v>
      </c>
      <c r="J431" s="14">
        <v>0</v>
      </c>
      <c r="K431" s="14">
        <v>0</v>
      </c>
      <c r="L431" s="14">
        <f>MAX(I431:K431)</f>
        <v>0</v>
      </c>
    </row>
    <row r="432" spans="2:12" ht="11.25">
      <c r="B432" s="16">
        <v>100</v>
      </c>
      <c r="C432" s="16" t="s">
        <v>14</v>
      </c>
      <c r="D432" s="16" t="s">
        <v>105</v>
      </c>
      <c r="E432" s="17">
        <v>26506</v>
      </c>
      <c r="F432" s="16" t="s">
        <v>231</v>
      </c>
      <c r="G432" s="19">
        <v>99</v>
      </c>
      <c r="H432" s="18" t="s">
        <v>15</v>
      </c>
      <c r="I432" s="14">
        <v>-240</v>
      </c>
      <c r="J432" s="14">
        <v>-240</v>
      </c>
      <c r="K432" s="14">
        <v>-240</v>
      </c>
      <c r="L432" s="14">
        <v>0</v>
      </c>
    </row>
    <row r="433" spans="2:12" ht="11.25">
      <c r="B433" s="16">
        <v>100</v>
      </c>
      <c r="C433" s="16" t="s">
        <v>14</v>
      </c>
      <c r="D433" s="16" t="s">
        <v>229</v>
      </c>
      <c r="E433" s="17">
        <v>25690</v>
      </c>
      <c r="F433" s="16" t="s">
        <v>232</v>
      </c>
      <c r="G433" s="19">
        <v>100</v>
      </c>
      <c r="H433" s="18" t="s">
        <v>15</v>
      </c>
      <c r="I433" s="14">
        <v>-210</v>
      </c>
      <c r="J433" s="14">
        <v>-210</v>
      </c>
      <c r="K433" s="14">
        <v>-210</v>
      </c>
      <c r="L433" s="14">
        <v>0</v>
      </c>
    </row>
    <row r="434" spans="2:12" ht="11.25">
      <c r="B434" s="16">
        <v>100</v>
      </c>
      <c r="C434" s="16" t="s">
        <v>14</v>
      </c>
      <c r="D434" s="16" t="s">
        <v>97</v>
      </c>
      <c r="E434" s="17">
        <v>25500</v>
      </c>
      <c r="F434" s="16" t="s">
        <v>259</v>
      </c>
      <c r="G434" s="19">
        <v>100</v>
      </c>
      <c r="H434" s="18" t="s">
        <v>15</v>
      </c>
      <c r="I434" s="14">
        <v>-230</v>
      </c>
      <c r="J434" s="14">
        <v>-230</v>
      </c>
      <c r="K434" s="14">
        <v>-240</v>
      </c>
      <c r="L434" s="14">
        <v>0</v>
      </c>
    </row>
    <row r="435" spans="2:12" ht="11.25">
      <c r="B435" s="16">
        <v>100</v>
      </c>
      <c r="C435" s="16" t="s">
        <v>14</v>
      </c>
      <c r="D435" s="16" t="s">
        <v>45</v>
      </c>
      <c r="E435" s="17">
        <v>27428</v>
      </c>
      <c r="F435" s="16" t="s">
        <v>327</v>
      </c>
      <c r="G435" s="19">
        <v>100</v>
      </c>
      <c r="H435" s="18" t="s">
        <v>15</v>
      </c>
      <c r="I435" s="14">
        <v>-265</v>
      </c>
      <c r="J435" s="14">
        <v>-265</v>
      </c>
      <c r="K435" s="14">
        <v>-275</v>
      </c>
      <c r="L435" s="14">
        <f>MAX(I435:K435)</f>
        <v>-265</v>
      </c>
    </row>
    <row r="436" spans="2:12" ht="11.25"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ht="11.25"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8" ht="11.25">
      <c r="B438" s="51" t="s">
        <v>80</v>
      </c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</row>
    <row r="441" spans="2:18" ht="12">
      <c r="B441" s="52" t="s">
        <v>226</v>
      </c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</row>
    <row r="442" spans="2:19" ht="11.25">
      <c r="B442" s="53" t="s">
        <v>21</v>
      </c>
      <c r="C442" s="53" t="s">
        <v>25</v>
      </c>
      <c r="D442" s="53" t="s">
        <v>19</v>
      </c>
      <c r="E442" s="53" t="s">
        <v>26</v>
      </c>
      <c r="F442" s="53" t="s">
        <v>20</v>
      </c>
      <c r="G442" s="54" t="s">
        <v>22</v>
      </c>
      <c r="H442" s="53" t="s">
        <v>29</v>
      </c>
      <c r="I442" s="53" t="s">
        <v>23</v>
      </c>
      <c r="J442" s="53"/>
      <c r="K442" s="53"/>
      <c r="L442" s="53" t="s">
        <v>28</v>
      </c>
      <c r="M442" s="36"/>
      <c r="N442" s="36"/>
      <c r="O442" s="36"/>
      <c r="P442" s="36"/>
      <c r="Q442" s="36"/>
      <c r="R442" s="50"/>
      <c r="S442" s="2"/>
    </row>
    <row r="443" spans="2:19" ht="11.25">
      <c r="B443" s="53"/>
      <c r="C443" s="53"/>
      <c r="D443" s="53"/>
      <c r="E443" s="53"/>
      <c r="F443" s="53"/>
      <c r="G443" s="55"/>
      <c r="H443" s="53"/>
      <c r="I443" s="6">
        <v>1</v>
      </c>
      <c r="J443" s="6">
        <v>2</v>
      </c>
      <c r="K443" s="6">
        <v>3</v>
      </c>
      <c r="L443" s="53"/>
      <c r="M443" s="36"/>
      <c r="N443" s="36"/>
      <c r="O443" s="36"/>
      <c r="P443" s="36"/>
      <c r="Q443" s="36"/>
      <c r="R443" s="50"/>
      <c r="S443" s="2"/>
    </row>
    <row r="444" spans="2:12" ht="11.25">
      <c r="B444" s="16">
        <v>110</v>
      </c>
      <c r="C444" s="16">
        <v>1</v>
      </c>
      <c r="D444" s="16" t="s">
        <v>222</v>
      </c>
      <c r="E444" s="17">
        <v>24637</v>
      </c>
      <c r="F444" s="16" t="s">
        <v>325</v>
      </c>
      <c r="G444" s="19">
        <v>109.05</v>
      </c>
      <c r="H444" s="18" t="s">
        <v>15</v>
      </c>
      <c r="I444" s="14">
        <v>302.5</v>
      </c>
      <c r="J444" s="14">
        <v>-312.5</v>
      </c>
      <c r="K444" s="14">
        <v>-332.5</v>
      </c>
      <c r="L444" s="14">
        <f aca="true" t="shared" si="12" ref="L444:L452">MAX(I444:K444)</f>
        <v>302.5</v>
      </c>
    </row>
    <row r="445" spans="2:12" ht="11.25">
      <c r="B445" s="16">
        <v>110</v>
      </c>
      <c r="C445" s="16">
        <v>2</v>
      </c>
      <c r="D445" s="16" t="s">
        <v>98</v>
      </c>
      <c r="E445" s="17">
        <v>25633</v>
      </c>
      <c r="F445" s="16" t="s">
        <v>277</v>
      </c>
      <c r="G445" s="19">
        <v>106.6</v>
      </c>
      <c r="H445" s="18" t="s">
        <v>15</v>
      </c>
      <c r="I445" s="14">
        <v>290</v>
      </c>
      <c r="J445" s="14">
        <v>-320</v>
      </c>
      <c r="K445" s="14">
        <v>-320</v>
      </c>
      <c r="L445" s="14">
        <f t="shared" si="12"/>
        <v>290</v>
      </c>
    </row>
    <row r="446" spans="2:12" ht="11.25">
      <c r="B446" s="16">
        <v>110</v>
      </c>
      <c r="C446" s="16">
        <v>3</v>
      </c>
      <c r="D446" s="16" t="s">
        <v>179</v>
      </c>
      <c r="E446" s="17">
        <v>29189</v>
      </c>
      <c r="F446" s="16" t="s">
        <v>278</v>
      </c>
      <c r="G446" s="19">
        <v>108.4</v>
      </c>
      <c r="H446" s="18" t="s">
        <v>15</v>
      </c>
      <c r="I446" s="14">
        <v>262.5</v>
      </c>
      <c r="J446" s="14">
        <v>272.5</v>
      </c>
      <c r="K446" s="14">
        <v>280</v>
      </c>
      <c r="L446" s="14">
        <f t="shared" si="12"/>
        <v>280</v>
      </c>
    </row>
    <row r="447" spans="2:12" ht="11.25">
      <c r="B447" s="16">
        <v>110</v>
      </c>
      <c r="C447" s="16">
        <v>4</v>
      </c>
      <c r="D447" s="16" t="s">
        <v>137</v>
      </c>
      <c r="E447" s="17">
        <v>27928</v>
      </c>
      <c r="F447" s="16" t="s">
        <v>242</v>
      </c>
      <c r="G447" s="19">
        <v>107.9</v>
      </c>
      <c r="H447" s="18" t="s">
        <v>15</v>
      </c>
      <c r="I447" s="14">
        <v>260</v>
      </c>
      <c r="J447" s="14">
        <v>-270</v>
      </c>
      <c r="K447" s="14">
        <v>-270</v>
      </c>
      <c r="L447" s="14">
        <f t="shared" si="12"/>
        <v>260</v>
      </c>
    </row>
    <row r="448" spans="2:12" ht="11.25">
      <c r="B448" s="16">
        <v>110</v>
      </c>
      <c r="C448" s="16">
        <v>5</v>
      </c>
      <c r="D448" s="16" t="s">
        <v>99</v>
      </c>
      <c r="E448" s="17">
        <v>28362</v>
      </c>
      <c r="F448" s="16" t="s">
        <v>267</v>
      </c>
      <c r="G448" s="19">
        <v>106.5</v>
      </c>
      <c r="H448" s="18" t="s">
        <v>15</v>
      </c>
      <c r="I448" s="14">
        <v>240</v>
      </c>
      <c r="J448" s="14">
        <v>-250</v>
      </c>
      <c r="K448" s="14">
        <v>250</v>
      </c>
      <c r="L448" s="14">
        <f t="shared" si="12"/>
        <v>250</v>
      </c>
    </row>
    <row r="449" spans="2:12" ht="11.25">
      <c r="B449" s="16">
        <v>110</v>
      </c>
      <c r="C449" s="16">
        <v>6</v>
      </c>
      <c r="D449" s="16" t="s">
        <v>164</v>
      </c>
      <c r="E449" s="17">
        <v>23523</v>
      </c>
      <c r="F449" s="16" t="s">
        <v>231</v>
      </c>
      <c r="G449" s="19">
        <v>107.9</v>
      </c>
      <c r="H449" s="18" t="s">
        <v>15</v>
      </c>
      <c r="I449" s="14">
        <v>250</v>
      </c>
      <c r="J449" s="14"/>
      <c r="K449" s="14"/>
      <c r="L449" s="14">
        <f t="shared" si="12"/>
        <v>250</v>
      </c>
    </row>
    <row r="450" spans="2:12" ht="11.25">
      <c r="B450" s="16">
        <v>110</v>
      </c>
      <c r="C450" s="16">
        <v>7</v>
      </c>
      <c r="D450" s="16" t="s">
        <v>58</v>
      </c>
      <c r="E450" s="17">
        <v>26911</v>
      </c>
      <c r="F450" s="16" t="s">
        <v>255</v>
      </c>
      <c r="G450" s="19">
        <v>109.35</v>
      </c>
      <c r="H450" s="18" t="s">
        <v>15</v>
      </c>
      <c r="I450" s="14">
        <v>-250</v>
      </c>
      <c r="J450" s="14">
        <v>250</v>
      </c>
      <c r="K450" s="14">
        <v>-260</v>
      </c>
      <c r="L450" s="14">
        <f t="shared" si="12"/>
        <v>250</v>
      </c>
    </row>
    <row r="451" spans="2:12" ht="11.25">
      <c r="B451" s="16">
        <v>110</v>
      </c>
      <c r="C451" s="16">
        <v>8</v>
      </c>
      <c r="D451" s="16" t="s">
        <v>372</v>
      </c>
      <c r="E451" s="17">
        <v>26426</v>
      </c>
      <c r="F451" s="16" t="s">
        <v>231</v>
      </c>
      <c r="G451" s="19">
        <v>107.5</v>
      </c>
      <c r="H451" s="18" t="s">
        <v>15</v>
      </c>
      <c r="I451" s="14">
        <v>-230</v>
      </c>
      <c r="J451" s="14">
        <v>245</v>
      </c>
      <c r="K451" s="14">
        <v>-255</v>
      </c>
      <c r="L451" s="14">
        <f t="shared" si="12"/>
        <v>245</v>
      </c>
    </row>
    <row r="452" spans="2:12" ht="11.25">
      <c r="B452" s="16">
        <v>110</v>
      </c>
      <c r="C452" s="16">
        <v>9</v>
      </c>
      <c r="D452" s="16" t="s">
        <v>176</v>
      </c>
      <c r="E452" s="17">
        <v>28115</v>
      </c>
      <c r="F452" s="16" t="s">
        <v>231</v>
      </c>
      <c r="G452" s="19">
        <v>103.85</v>
      </c>
      <c r="H452" s="18" t="s">
        <v>15</v>
      </c>
      <c r="I452" s="14">
        <v>230</v>
      </c>
      <c r="J452" s="14">
        <v>-250</v>
      </c>
      <c r="K452" s="14">
        <v>-250</v>
      </c>
      <c r="L452" s="14">
        <f t="shared" si="12"/>
        <v>230</v>
      </c>
    </row>
    <row r="453" spans="2:12" ht="11.25">
      <c r="B453" s="16">
        <v>110</v>
      </c>
      <c r="C453" s="16" t="s">
        <v>14</v>
      </c>
      <c r="D453" s="16" t="s">
        <v>230</v>
      </c>
      <c r="E453" s="17">
        <v>25698</v>
      </c>
      <c r="F453" s="16" t="s">
        <v>371</v>
      </c>
      <c r="G453" s="19">
        <v>105.8</v>
      </c>
      <c r="H453" s="18" t="s">
        <v>15</v>
      </c>
      <c r="I453" s="14">
        <v>-250</v>
      </c>
      <c r="J453" s="14">
        <v>-250</v>
      </c>
      <c r="K453" s="14">
        <v>-250</v>
      </c>
      <c r="L453" s="14">
        <v>0</v>
      </c>
    </row>
    <row r="454" spans="2:12" ht="11.25">
      <c r="B454" s="16">
        <v>110</v>
      </c>
      <c r="C454" s="16" t="s">
        <v>14</v>
      </c>
      <c r="D454" s="16" t="s">
        <v>57</v>
      </c>
      <c r="E454" s="17">
        <v>28576</v>
      </c>
      <c r="F454" s="16" t="s">
        <v>337</v>
      </c>
      <c r="G454" s="19">
        <v>106.85</v>
      </c>
      <c r="H454" s="18" t="s">
        <v>15</v>
      </c>
      <c r="I454" s="14">
        <v>-250</v>
      </c>
      <c r="J454" s="14">
        <v>-250</v>
      </c>
      <c r="K454" s="14">
        <v>-250</v>
      </c>
      <c r="L454" s="14">
        <v>0</v>
      </c>
    </row>
    <row r="455" spans="2:12" ht="11.25">
      <c r="B455" s="16">
        <v>110</v>
      </c>
      <c r="C455" s="16" t="s">
        <v>14</v>
      </c>
      <c r="D455" s="16" t="s">
        <v>373</v>
      </c>
      <c r="E455" s="17">
        <v>25264</v>
      </c>
      <c r="F455" s="16" t="s">
        <v>326</v>
      </c>
      <c r="G455" s="19">
        <v>108.75</v>
      </c>
      <c r="H455" s="18" t="s">
        <v>15</v>
      </c>
      <c r="I455" s="14">
        <v>-300</v>
      </c>
      <c r="J455" s="14">
        <v>-305</v>
      </c>
      <c r="K455" s="14">
        <v>-305</v>
      </c>
      <c r="L455" s="14">
        <v>0</v>
      </c>
    </row>
    <row r="456" spans="2:12" ht="11.25">
      <c r="B456" s="16">
        <v>110</v>
      </c>
      <c r="C456" s="16" t="s">
        <v>14</v>
      </c>
      <c r="D456" s="16" t="s">
        <v>106</v>
      </c>
      <c r="E456" s="17">
        <v>30791</v>
      </c>
      <c r="F456" s="16" t="s">
        <v>361</v>
      </c>
      <c r="G456" s="19">
        <v>110</v>
      </c>
      <c r="H456" s="18" t="s">
        <v>15</v>
      </c>
      <c r="I456" s="14">
        <v>-270</v>
      </c>
      <c r="J456" s="14">
        <v>-280</v>
      </c>
      <c r="K456" s="14">
        <v>-280</v>
      </c>
      <c r="L456" s="14">
        <v>0</v>
      </c>
    </row>
    <row r="457" spans="2:12" ht="11.25">
      <c r="B457" s="15"/>
      <c r="C457" s="16"/>
      <c r="D457" s="16"/>
      <c r="E457" s="16"/>
      <c r="F457" s="16"/>
      <c r="G457" s="16"/>
      <c r="H457" s="16"/>
      <c r="I457" s="16"/>
      <c r="J457" s="16"/>
      <c r="K457" s="16"/>
      <c r="L457" s="16"/>
    </row>
    <row r="458" spans="2:12" ht="11.25">
      <c r="B458" s="16">
        <v>125</v>
      </c>
      <c r="C458" s="16">
        <v>1</v>
      </c>
      <c r="D458" s="16" t="s">
        <v>44</v>
      </c>
      <c r="E458" s="17">
        <v>26738</v>
      </c>
      <c r="F458" s="16" t="s">
        <v>243</v>
      </c>
      <c r="G458" s="19">
        <v>120.6</v>
      </c>
      <c r="H458" s="18" t="s">
        <v>15</v>
      </c>
      <c r="I458" s="42">
        <v>290</v>
      </c>
      <c r="J458" s="42">
        <v>300</v>
      </c>
      <c r="K458" s="42">
        <v>310</v>
      </c>
      <c r="L458" s="42">
        <f aca="true" t="shared" si="13" ref="L458:L468">MAX(I458:K458)</f>
        <v>310</v>
      </c>
    </row>
    <row r="459" spans="2:12" ht="11.25">
      <c r="B459" s="16">
        <v>125</v>
      </c>
      <c r="C459" s="16">
        <v>2</v>
      </c>
      <c r="D459" s="16" t="s">
        <v>374</v>
      </c>
      <c r="E459" s="17">
        <v>28479</v>
      </c>
      <c r="F459" s="16" t="s">
        <v>258</v>
      </c>
      <c r="G459" s="19">
        <v>110.1</v>
      </c>
      <c r="H459" s="18" t="s">
        <v>15</v>
      </c>
      <c r="I459" s="42">
        <v>265</v>
      </c>
      <c r="J459" s="42">
        <v>280</v>
      </c>
      <c r="K459" s="42">
        <v>-287.5</v>
      </c>
      <c r="L459" s="42">
        <f t="shared" si="13"/>
        <v>280</v>
      </c>
    </row>
    <row r="460" spans="2:12" ht="11.25">
      <c r="B460" s="16">
        <v>125</v>
      </c>
      <c r="C460" s="16">
        <v>3</v>
      </c>
      <c r="D460" s="16" t="s">
        <v>375</v>
      </c>
      <c r="E460" s="17">
        <v>28521</v>
      </c>
      <c r="F460" s="16" t="s">
        <v>278</v>
      </c>
      <c r="G460" s="19">
        <v>112.15</v>
      </c>
      <c r="H460" s="18" t="s">
        <v>15</v>
      </c>
      <c r="I460" s="42">
        <v>-260</v>
      </c>
      <c r="J460" s="42">
        <v>270</v>
      </c>
      <c r="K460" s="42">
        <v>-280</v>
      </c>
      <c r="L460" s="42">
        <f t="shared" si="13"/>
        <v>270</v>
      </c>
    </row>
    <row r="461" spans="2:12" ht="11.25">
      <c r="B461" s="16">
        <v>125</v>
      </c>
      <c r="C461" s="16">
        <v>4</v>
      </c>
      <c r="D461" s="16" t="s">
        <v>177</v>
      </c>
      <c r="E461" s="17">
        <v>26758</v>
      </c>
      <c r="F461" s="16" t="s">
        <v>327</v>
      </c>
      <c r="G461" s="19">
        <v>122.1</v>
      </c>
      <c r="H461" s="18" t="s">
        <v>15</v>
      </c>
      <c r="I461" s="42">
        <v>-260</v>
      </c>
      <c r="J461" s="42">
        <v>270</v>
      </c>
      <c r="K461" s="42">
        <v>-285</v>
      </c>
      <c r="L461" s="42">
        <f t="shared" si="13"/>
        <v>270</v>
      </c>
    </row>
    <row r="462" spans="2:12" ht="11.25">
      <c r="B462" s="16">
        <v>125</v>
      </c>
      <c r="C462" s="16">
        <v>5</v>
      </c>
      <c r="D462" s="16" t="s">
        <v>178</v>
      </c>
      <c r="E462" s="17"/>
      <c r="F462" s="16"/>
      <c r="G462" s="19">
        <v>110.8</v>
      </c>
      <c r="H462" s="18" t="s">
        <v>15</v>
      </c>
      <c r="I462" s="42">
        <v>260</v>
      </c>
      <c r="J462" s="42">
        <v>-270</v>
      </c>
      <c r="K462" s="42">
        <v>-270</v>
      </c>
      <c r="L462" s="42">
        <f t="shared" si="13"/>
        <v>260</v>
      </c>
    </row>
    <row r="463" spans="2:12" ht="11.25">
      <c r="B463" s="16">
        <v>125</v>
      </c>
      <c r="C463" s="16">
        <v>6</v>
      </c>
      <c r="D463" s="16" t="s">
        <v>136</v>
      </c>
      <c r="E463" s="17">
        <v>27315</v>
      </c>
      <c r="F463" s="16" t="s">
        <v>325</v>
      </c>
      <c r="G463" s="19">
        <v>113.15</v>
      </c>
      <c r="H463" s="18" t="s">
        <v>15</v>
      </c>
      <c r="I463" s="42">
        <v>-260</v>
      </c>
      <c r="J463" s="42">
        <v>-260</v>
      </c>
      <c r="K463" s="42">
        <v>260</v>
      </c>
      <c r="L463" s="42">
        <f t="shared" si="13"/>
        <v>260</v>
      </c>
    </row>
    <row r="464" spans="2:12" ht="11.25">
      <c r="B464" s="16">
        <v>125</v>
      </c>
      <c r="C464" s="16">
        <v>7</v>
      </c>
      <c r="D464" s="16" t="s">
        <v>127</v>
      </c>
      <c r="E464" s="17">
        <v>28797</v>
      </c>
      <c r="F464" s="16" t="s">
        <v>327</v>
      </c>
      <c r="G464" s="19">
        <v>117</v>
      </c>
      <c r="H464" s="18" t="s">
        <v>15</v>
      </c>
      <c r="I464" s="42">
        <v>260</v>
      </c>
      <c r="J464" s="42">
        <v>-270</v>
      </c>
      <c r="K464" s="42">
        <v>-270</v>
      </c>
      <c r="L464" s="42">
        <f t="shared" si="13"/>
        <v>260</v>
      </c>
    </row>
    <row r="465" spans="2:12" ht="11.25">
      <c r="B465" s="16">
        <v>125</v>
      </c>
      <c r="C465" s="16">
        <v>8</v>
      </c>
      <c r="D465" s="16" t="s">
        <v>135</v>
      </c>
      <c r="E465" s="17">
        <v>27912</v>
      </c>
      <c r="F465" s="16" t="s">
        <v>337</v>
      </c>
      <c r="G465" s="19">
        <v>123.25</v>
      </c>
      <c r="H465" s="18" t="s">
        <v>15</v>
      </c>
      <c r="I465" s="42">
        <v>232.5</v>
      </c>
      <c r="J465" s="42">
        <v>240</v>
      </c>
      <c r="K465" s="42">
        <v>247.5</v>
      </c>
      <c r="L465" s="42">
        <f t="shared" si="13"/>
        <v>247.5</v>
      </c>
    </row>
    <row r="466" spans="2:12" ht="11.25">
      <c r="B466" s="16">
        <v>125</v>
      </c>
      <c r="C466" s="16">
        <v>9</v>
      </c>
      <c r="D466" s="16" t="s">
        <v>126</v>
      </c>
      <c r="E466" s="17">
        <v>28199</v>
      </c>
      <c r="F466" s="16" t="s">
        <v>358</v>
      </c>
      <c r="G466" s="19">
        <v>122.5</v>
      </c>
      <c r="H466" s="18"/>
      <c r="I466" s="42">
        <v>235</v>
      </c>
      <c r="J466" s="42">
        <v>245</v>
      </c>
      <c r="K466" s="42">
        <v>-250</v>
      </c>
      <c r="L466" s="42">
        <f t="shared" si="13"/>
        <v>245</v>
      </c>
    </row>
    <row r="467" spans="2:12" ht="11.25">
      <c r="B467" s="16">
        <v>125</v>
      </c>
      <c r="C467" s="16">
        <v>10</v>
      </c>
      <c r="D467" s="16" t="s">
        <v>125</v>
      </c>
      <c r="E467" s="17">
        <v>25302</v>
      </c>
      <c r="F467" s="16" t="s">
        <v>326</v>
      </c>
      <c r="G467" s="19">
        <v>117.95</v>
      </c>
      <c r="H467" s="18" t="s">
        <v>15</v>
      </c>
      <c r="I467" s="42">
        <v>215</v>
      </c>
      <c r="J467" s="42">
        <v>225</v>
      </c>
      <c r="K467" s="42">
        <v>-240</v>
      </c>
      <c r="L467" s="42">
        <f t="shared" si="13"/>
        <v>225</v>
      </c>
    </row>
    <row r="468" spans="2:12" ht="11.25">
      <c r="B468" s="16">
        <v>125</v>
      </c>
      <c r="C468" s="16">
        <v>11</v>
      </c>
      <c r="D468" s="16" t="s">
        <v>42</v>
      </c>
      <c r="E468" s="17"/>
      <c r="F468" s="16"/>
      <c r="G468" s="19">
        <v>112</v>
      </c>
      <c r="H468" s="18" t="s">
        <v>15</v>
      </c>
      <c r="I468" s="42">
        <v>215</v>
      </c>
      <c r="J468" s="42">
        <v>-230</v>
      </c>
      <c r="K468" s="42">
        <v>0</v>
      </c>
      <c r="L468" s="42">
        <f t="shared" si="13"/>
        <v>215</v>
      </c>
    </row>
    <row r="469" spans="2:12" ht="11.25">
      <c r="B469" s="16">
        <v>125</v>
      </c>
      <c r="C469" s="16" t="s">
        <v>14</v>
      </c>
      <c r="D469" s="16" t="s">
        <v>376</v>
      </c>
      <c r="E469" s="17">
        <v>26432</v>
      </c>
      <c r="F469" s="16" t="s">
        <v>233</v>
      </c>
      <c r="G469" s="19">
        <v>111.45</v>
      </c>
      <c r="H469" s="18" t="s">
        <v>15</v>
      </c>
      <c r="I469" s="42">
        <v>-310</v>
      </c>
      <c r="J469" s="42">
        <v>-310</v>
      </c>
      <c r="K469" s="42">
        <v>-310</v>
      </c>
      <c r="L469" s="42">
        <v>0</v>
      </c>
    </row>
    <row r="470" spans="2:12" ht="11.25">
      <c r="B470" s="16">
        <v>125</v>
      </c>
      <c r="C470" s="16" t="s">
        <v>14</v>
      </c>
      <c r="D470" s="16" t="s">
        <v>124</v>
      </c>
      <c r="E470" s="17">
        <v>29448</v>
      </c>
      <c r="F470" s="16" t="s">
        <v>279</v>
      </c>
      <c r="G470" s="19">
        <v>114.5</v>
      </c>
      <c r="H470" s="18" t="s">
        <v>15</v>
      </c>
      <c r="I470" s="42">
        <v>-232.5</v>
      </c>
      <c r="J470" s="42">
        <v>-240</v>
      </c>
      <c r="K470" s="42">
        <v>-240</v>
      </c>
      <c r="L470" s="42">
        <v>0</v>
      </c>
    </row>
    <row r="471" spans="2:12" ht="11.25">
      <c r="B471" s="16">
        <v>125</v>
      </c>
      <c r="C471" s="16" t="s">
        <v>14</v>
      </c>
      <c r="D471" s="16" t="s">
        <v>123</v>
      </c>
      <c r="E471" s="17">
        <v>28797</v>
      </c>
      <c r="F471" s="16" t="s">
        <v>327</v>
      </c>
      <c r="G471" s="19">
        <v>119.4</v>
      </c>
      <c r="H471" s="18"/>
      <c r="I471" s="42">
        <v>0</v>
      </c>
      <c r="J471" s="42"/>
      <c r="K471" s="42"/>
      <c r="L471" s="42">
        <f>MAX(I471:K471)</f>
        <v>0</v>
      </c>
    </row>
    <row r="472" spans="2:12" ht="11.25">
      <c r="B472" s="16"/>
      <c r="C472" s="16"/>
      <c r="D472" s="16"/>
      <c r="E472" s="17"/>
      <c r="F472" s="16"/>
      <c r="G472" s="19"/>
      <c r="H472" s="18"/>
      <c r="I472" s="42"/>
      <c r="J472" s="42"/>
      <c r="K472" s="42"/>
      <c r="L472" s="42"/>
    </row>
    <row r="473" spans="2:12" ht="11.25">
      <c r="B473" s="16">
        <v>140</v>
      </c>
      <c r="C473" s="16">
        <v>1</v>
      </c>
      <c r="D473" s="16" t="s">
        <v>105</v>
      </c>
      <c r="E473" s="17"/>
      <c r="F473" s="16"/>
      <c r="G473" s="19">
        <v>131.2</v>
      </c>
      <c r="H473" s="18" t="s">
        <v>15</v>
      </c>
      <c r="I473" s="42">
        <v>370</v>
      </c>
      <c r="J473" s="42">
        <v>-400.5</v>
      </c>
      <c r="K473" s="42">
        <v>-400.5</v>
      </c>
      <c r="L473" s="42">
        <f>MAX(I473:K473)</f>
        <v>370</v>
      </c>
    </row>
    <row r="474" spans="2:12" ht="11.25">
      <c r="B474" s="16">
        <v>140</v>
      </c>
      <c r="C474" s="16">
        <v>2</v>
      </c>
      <c r="D474" s="16" t="s">
        <v>377</v>
      </c>
      <c r="E474" s="17">
        <v>30714</v>
      </c>
      <c r="F474" s="16" t="s">
        <v>231</v>
      </c>
      <c r="G474" s="19">
        <v>129.55</v>
      </c>
      <c r="H474" s="18" t="s">
        <v>15</v>
      </c>
      <c r="I474" s="42">
        <v>275</v>
      </c>
      <c r="J474" s="42">
        <v>300</v>
      </c>
      <c r="K474" s="42">
        <v>310</v>
      </c>
      <c r="L474" s="42">
        <f>MAX(I474:K474)</f>
        <v>310</v>
      </c>
    </row>
    <row r="475" spans="2:12" ht="11.25">
      <c r="B475" s="16">
        <v>140</v>
      </c>
      <c r="C475" s="16" t="s">
        <v>14</v>
      </c>
      <c r="D475" s="16" t="s">
        <v>378</v>
      </c>
      <c r="E475" s="17">
        <v>27891</v>
      </c>
      <c r="F475" s="16" t="s">
        <v>231</v>
      </c>
      <c r="G475" s="19">
        <v>132.5</v>
      </c>
      <c r="H475" s="18" t="s">
        <v>15</v>
      </c>
      <c r="I475" s="42">
        <v>-300</v>
      </c>
      <c r="J475" s="42">
        <v>-305</v>
      </c>
      <c r="K475" s="42">
        <v>-315</v>
      </c>
      <c r="L475" s="42">
        <v>0</v>
      </c>
    </row>
    <row r="476" spans="2:12" ht="11.25">
      <c r="B476" s="16"/>
      <c r="C476" s="16"/>
      <c r="D476" s="16"/>
      <c r="E476" s="17"/>
      <c r="F476" s="16"/>
      <c r="G476" s="19"/>
      <c r="H476" s="18"/>
      <c r="I476" s="42"/>
      <c r="J476" s="42"/>
      <c r="K476" s="42"/>
      <c r="L476" s="42"/>
    </row>
    <row r="477" spans="2:12" ht="11.25">
      <c r="B477" s="16" t="s">
        <v>3</v>
      </c>
      <c r="C477" s="16">
        <v>1</v>
      </c>
      <c r="D477" s="16" t="s">
        <v>146</v>
      </c>
      <c r="E477" s="17">
        <v>32509</v>
      </c>
      <c r="F477" s="16" t="s">
        <v>345</v>
      </c>
      <c r="G477" s="19">
        <v>150.2</v>
      </c>
      <c r="H477" s="18" t="s">
        <v>15</v>
      </c>
      <c r="I477" s="42">
        <v>310</v>
      </c>
      <c r="J477" s="42"/>
      <c r="K477" s="42"/>
      <c r="L477" s="42">
        <f>MAX(I477:K477)</f>
        <v>310</v>
      </c>
    </row>
    <row r="478" spans="2:12" ht="11.25">
      <c r="B478" s="16" t="s">
        <v>3</v>
      </c>
      <c r="C478" s="16">
        <v>2</v>
      </c>
      <c r="D478" s="16" t="s">
        <v>122</v>
      </c>
      <c r="E478" s="17">
        <v>27875</v>
      </c>
      <c r="F478" s="16" t="s">
        <v>231</v>
      </c>
      <c r="G478" s="19">
        <v>150</v>
      </c>
      <c r="H478" s="18" t="s">
        <v>15</v>
      </c>
      <c r="I478" s="42">
        <v>290</v>
      </c>
      <c r="J478" s="42">
        <v>-320</v>
      </c>
      <c r="K478" s="42">
        <v>-320</v>
      </c>
      <c r="L478" s="42">
        <f>MAX(I478:K478)</f>
        <v>290</v>
      </c>
    </row>
    <row r="479" spans="2:12" ht="11.25"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ht="11.25"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8" ht="11.25">
      <c r="B481" s="51" t="s">
        <v>80</v>
      </c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</row>
  </sheetData>
  <mergeCells count="137">
    <mergeCell ref="G2:G3"/>
    <mergeCell ref="H2:H3"/>
    <mergeCell ref="B40:R40"/>
    <mergeCell ref="B442:B443"/>
    <mergeCell ref="C442:C443"/>
    <mergeCell ref="D442:D443"/>
    <mergeCell ref="E442:E443"/>
    <mergeCell ref="F442:F443"/>
    <mergeCell ref="G442:G443"/>
    <mergeCell ref="H442:H443"/>
    <mergeCell ref="B43:R43"/>
    <mergeCell ref="B44:B45"/>
    <mergeCell ref="C44:C45"/>
    <mergeCell ref="D44:D45"/>
    <mergeCell ref="E44:E45"/>
    <mergeCell ref="F44:F45"/>
    <mergeCell ref="G44:G45"/>
    <mergeCell ref="H44:H45"/>
    <mergeCell ref="I44:K44"/>
    <mergeCell ref="L44:N44"/>
    <mergeCell ref="B1:R1"/>
    <mergeCell ref="B2:B3"/>
    <mergeCell ref="C2:C3"/>
    <mergeCell ref="D2:D3"/>
    <mergeCell ref="E2:E3"/>
    <mergeCell ref="R2:R3"/>
    <mergeCell ref="I2:K2"/>
    <mergeCell ref="L2:N2"/>
    <mergeCell ref="O2:Q2"/>
    <mergeCell ref="F2:F3"/>
    <mergeCell ref="O44:Q44"/>
    <mergeCell ref="R44:R45"/>
    <mergeCell ref="B80:R80"/>
    <mergeCell ref="B199:R199"/>
    <mergeCell ref="B161:R161"/>
    <mergeCell ref="E86:E87"/>
    <mergeCell ref="F86:F87"/>
    <mergeCell ref="G86:G87"/>
    <mergeCell ref="H86:H87"/>
    <mergeCell ref="I86:K86"/>
    <mergeCell ref="L162:N162"/>
    <mergeCell ref="O162:Q162"/>
    <mergeCell ref="R162:R163"/>
    <mergeCell ref="B202:R202"/>
    <mergeCell ref="B162:B163"/>
    <mergeCell ref="C162:C163"/>
    <mergeCell ref="D162:D163"/>
    <mergeCell ref="E162:E163"/>
    <mergeCell ref="F162:F163"/>
    <mergeCell ref="G162:G163"/>
    <mergeCell ref="B203:B204"/>
    <mergeCell ref="C203:C204"/>
    <mergeCell ref="D203:D204"/>
    <mergeCell ref="B85:R85"/>
    <mergeCell ref="B118:R118"/>
    <mergeCell ref="B157:R157"/>
    <mergeCell ref="B123:R123"/>
    <mergeCell ref="B86:B87"/>
    <mergeCell ref="C86:C87"/>
    <mergeCell ref="D86:D87"/>
    <mergeCell ref="L86:N86"/>
    <mergeCell ref="O86:Q86"/>
    <mergeCell ref="R86:R87"/>
    <mergeCell ref="B124:B125"/>
    <mergeCell ref="C124:C125"/>
    <mergeCell ref="D124:D125"/>
    <mergeCell ref="E124:E125"/>
    <mergeCell ref="F124:F125"/>
    <mergeCell ref="G124:G125"/>
    <mergeCell ref="H124:H125"/>
    <mergeCell ref="I124:K124"/>
    <mergeCell ref="L124:N124"/>
    <mergeCell ref="O124:Q124"/>
    <mergeCell ref="R124:R125"/>
    <mergeCell ref="H162:H163"/>
    <mergeCell ref="I162:K162"/>
    <mergeCell ref="E203:E204"/>
    <mergeCell ref="F203:F204"/>
    <mergeCell ref="G203:G204"/>
    <mergeCell ref="H203:H204"/>
    <mergeCell ref="I203:K203"/>
    <mergeCell ref="R203:R204"/>
    <mergeCell ref="L203:L204"/>
    <mergeCell ref="L242:L243"/>
    <mergeCell ref="R242:R243"/>
    <mergeCell ref="I242:K242"/>
    <mergeCell ref="F242:F243"/>
    <mergeCell ref="G242:G243"/>
    <mergeCell ref="B239:R239"/>
    <mergeCell ref="B241:R241"/>
    <mergeCell ref="H242:H243"/>
    <mergeCell ref="B242:B243"/>
    <mergeCell ref="C242:C243"/>
    <mergeCell ref="D242:D243"/>
    <mergeCell ref="E242:E243"/>
    <mergeCell ref="G304:G305"/>
    <mergeCell ref="H304:H305"/>
    <mergeCell ref="I304:K304"/>
    <mergeCell ref="E382:E383"/>
    <mergeCell ref="F382:F383"/>
    <mergeCell ref="G382:G383"/>
    <mergeCell ref="H382:H383"/>
    <mergeCell ref="I382:K382"/>
    <mergeCell ref="B340:R340"/>
    <mergeCell ref="R341:R342"/>
    <mergeCell ref="F341:F342"/>
    <mergeCell ref="G341:G342"/>
    <mergeCell ref="H341:H342"/>
    <mergeCell ref="B441:R441"/>
    <mergeCell ref="I341:K341"/>
    <mergeCell ref="L382:L383"/>
    <mergeCell ref="L341:L342"/>
    <mergeCell ref="B382:B383"/>
    <mergeCell ref="C382:C383"/>
    <mergeCell ref="D382:D383"/>
    <mergeCell ref="B341:B342"/>
    <mergeCell ref="C341:C342"/>
    <mergeCell ref="D341:D342"/>
    <mergeCell ref="E341:E342"/>
    <mergeCell ref="B299:R299"/>
    <mergeCell ref="B303:R303"/>
    <mergeCell ref="R304:R305"/>
    <mergeCell ref="B337:R337"/>
    <mergeCell ref="L304:L305"/>
    <mergeCell ref="B304:B305"/>
    <mergeCell ref="C304:C305"/>
    <mergeCell ref="D304:D305"/>
    <mergeCell ref="E304:E305"/>
    <mergeCell ref="F304:F305"/>
    <mergeCell ref="R442:R443"/>
    <mergeCell ref="B481:R481"/>
    <mergeCell ref="B378:R378"/>
    <mergeCell ref="B381:R381"/>
    <mergeCell ref="R382:R383"/>
    <mergeCell ref="B438:R438"/>
    <mergeCell ref="I442:K442"/>
    <mergeCell ref="L442:L443"/>
  </mergeCells>
  <printOptions/>
  <pageMargins left="0.38" right="0.23" top="1.14" bottom="0.57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Mavo</dc:creator>
  <cp:keywords/>
  <dc:description/>
  <cp:lastModifiedBy>American Powerlifting Federation</cp:lastModifiedBy>
  <cp:lastPrinted>2008-09-10T14:21:54Z</cp:lastPrinted>
  <dcterms:created xsi:type="dcterms:W3CDTF">2008-07-30T11:22:21Z</dcterms:created>
  <dcterms:modified xsi:type="dcterms:W3CDTF">2008-09-10T14:22:08Z</dcterms:modified>
  <cp:category/>
  <cp:version/>
  <cp:contentType/>
  <cp:contentStatus/>
</cp:coreProperties>
</file>