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11640" activeTab="8"/>
  </bookViews>
  <sheets>
    <sheet name="JV Girls" sheetId="1" r:id="rId1"/>
    <sheet name="V Girls" sheetId="2" r:id="rId2"/>
    <sheet name="JV Boys" sheetId="3" r:id="rId3"/>
    <sheet name="V Boys" sheetId="4" r:id="rId4"/>
    <sheet name="LWG BL" sheetId="5" r:id="rId5"/>
    <sheet name="HWG BL" sheetId="6" r:id="rId6"/>
    <sheet name="LWB BL" sheetId="7" r:id="rId7"/>
    <sheet name="HWB BL" sheetId="8" r:id="rId8"/>
    <sheet name="Team" sheetId="9" r:id="rId9"/>
  </sheets>
  <definedNames/>
  <calcPr fullCalcOnLoad="1"/>
</workbook>
</file>

<file path=xl/sharedStrings.xml><?xml version="1.0" encoding="utf-8"?>
<sst xmlns="http://schemas.openxmlformats.org/spreadsheetml/2006/main" count="1106" uniqueCount="233">
  <si>
    <t>LIFTER</t>
  </si>
  <si>
    <t>SCHOOL</t>
  </si>
  <si>
    <t>GLOSS</t>
  </si>
  <si>
    <t>BL COEF</t>
  </si>
  <si>
    <t>SHW</t>
  </si>
  <si>
    <t>TOTAL</t>
  </si>
  <si>
    <t>JV GIRLS TEAM POINTS</t>
  </si>
  <si>
    <t>VARSITY GIRLS POINTS</t>
  </si>
  <si>
    <t>JV BOYS TEAM POINTS</t>
  </si>
  <si>
    <t>VARSITY BOYS POINTS</t>
  </si>
  <si>
    <t>COED TEAM POINTS</t>
  </si>
  <si>
    <t>105 LB - JV GIRLS - 48.0 KG</t>
  </si>
  <si>
    <t>114 LB - JV GIRLS - 52.0 KG</t>
  </si>
  <si>
    <t>123 LB - JV GIRLS - 56.0 KG</t>
  </si>
  <si>
    <t>132 LB - JV GIRLS - 60.0 KG</t>
  </si>
  <si>
    <t>148 LB - JV GIRLS - 67.5 KG</t>
  </si>
  <si>
    <t>181 LB - JV GIRLS - 82.5 KG</t>
  </si>
  <si>
    <t>198 LB - JV GIRLS - 90.0 KG</t>
  </si>
  <si>
    <t>220 LB - JV GIRLS - 100.0 KG</t>
  </si>
  <si>
    <t>123 LB - JV BOYS - 56.0 KG</t>
  </si>
  <si>
    <t>148 LB - JV BOYS - 67.5 KG</t>
  </si>
  <si>
    <t>165 LB - JV BOYS - 75.0 KG</t>
  </si>
  <si>
    <t>198 LB - JV BOYS - 90.0 KG</t>
  </si>
  <si>
    <t>242 LB - JV BOYS - 110.0 KG</t>
  </si>
  <si>
    <t>275 LB - JV BOYS - 125.0 KG</t>
  </si>
  <si>
    <t>LIGHT WEIGHT GIRLS BEST LIFTER - 97 LB TO 148 LB</t>
  </si>
  <si>
    <t>HEAVY WEIGHT GIRLS BEST LIFTER - 165 LB TO SHW</t>
  </si>
  <si>
    <t>LIGHT WEIGHT BOYS BEST LIFTER - 114 LB TO 181 LB</t>
  </si>
  <si>
    <t>HEAVY WEIGHT BOYS BEST LIFTER - 198 LB TO SHW</t>
  </si>
  <si>
    <t>BDW</t>
  </si>
  <si>
    <t>SQ</t>
  </si>
  <si>
    <t>BP</t>
  </si>
  <si>
    <t>SUB</t>
  </si>
  <si>
    <t>DL</t>
  </si>
  <si>
    <t>SHW - JV GIRLS - +100.0 KG</t>
  </si>
  <si>
    <t>97 LB - VARSITY GIRLS - 44.0 KG</t>
  </si>
  <si>
    <t>105 LB - VARSITY GIRLS - 48.0 KG</t>
  </si>
  <si>
    <t>114 LB - VARSITY GIRLS - 52.0 KG</t>
  </si>
  <si>
    <t>123 LB - VARSITY GIRLS - 56.0 KG</t>
  </si>
  <si>
    <t>132 LB - VARSITY GIRLS - 60.0 KG</t>
  </si>
  <si>
    <t>148 LB - VARSITY GIRLS - 67.5 KG</t>
  </si>
  <si>
    <t>165 LB - VARSITY GIRLS - 75.0 KG</t>
  </si>
  <si>
    <t>181 LB - VARSITY GIRLS - 82.5 KG</t>
  </si>
  <si>
    <t>198 LB - VARSITY GIRLS - 90.0 KG</t>
  </si>
  <si>
    <t>220 LB - VARSITY GIRLS - 100.0 KG</t>
  </si>
  <si>
    <t>SHW - VARSITY GIRLS - +100.0 KG</t>
  </si>
  <si>
    <t>114 Lb - VARSITY BOYS - 52.0 KG</t>
  </si>
  <si>
    <t>123 LB - VARSITY BOYS - 56.0 KG</t>
  </si>
  <si>
    <t>132 LB - VARSITY BOYS - 60.0 KG</t>
  </si>
  <si>
    <t>148 LB - VARSITY BOYS - 67.5 KG</t>
  </si>
  <si>
    <t>165 LB - VARSITY BOYS - 75.0 KG</t>
  </si>
  <si>
    <t>181 LB - VARSITY BOYS - 82.5 KG</t>
  </si>
  <si>
    <t>198 LB - VARSITY BOYS - 90.0 KG</t>
  </si>
  <si>
    <t>220 LB - VARSITY BOYS - 100.0 KG</t>
  </si>
  <si>
    <t>242 LB - VARSITY BOYS - 110.0 KG</t>
  </si>
  <si>
    <t>275 LB - VARSITY BOYS - 125.0 KG</t>
  </si>
  <si>
    <t>308 LB - VARSITY BOYS - 140.0 KG</t>
  </si>
  <si>
    <t>SHW - VARSITY BOYS - +140.0 KG</t>
  </si>
  <si>
    <t>Victoria Wilson</t>
  </si>
  <si>
    <t>Live Oak</t>
  </si>
  <si>
    <t>Sydni O'Neal</t>
  </si>
  <si>
    <t>Courtney Price</t>
  </si>
  <si>
    <t>n/a</t>
  </si>
  <si>
    <t>Monica Whitman</t>
  </si>
  <si>
    <t>Tioga</t>
  </si>
  <si>
    <t>Kaylee Brown</t>
  </si>
  <si>
    <t>Pineville</t>
  </si>
  <si>
    <t>Kailyn Smith</t>
  </si>
  <si>
    <t>Port Allen</t>
  </si>
  <si>
    <t>Jaida Murphy</t>
  </si>
  <si>
    <t>Raven Nichols</t>
  </si>
  <si>
    <t>Brittny Wilson</t>
  </si>
  <si>
    <t>Destine' Snearl</t>
  </si>
  <si>
    <t>Rebekah Tucker</t>
  </si>
  <si>
    <t>Megan Mazzochette</t>
  </si>
  <si>
    <t>Raegan Willis</t>
  </si>
  <si>
    <t>Central</t>
  </si>
  <si>
    <t>Kasey Corley</t>
  </si>
  <si>
    <t>Laikyn Hathorn</t>
  </si>
  <si>
    <t>Brittany Basco</t>
  </si>
  <si>
    <t>Natchitoches Central</t>
  </si>
  <si>
    <t>Kenkashennia Latique</t>
  </si>
  <si>
    <t>Kallye Harris</t>
  </si>
  <si>
    <t>Elisa Bird</t>
  </si>
  <si>
    <t>Elizabethton</t>
  </si>
  <si>
    <t>Kenyeshia Williams</t>
  </si>
  <si>
    <t>Walker</t>
  </si>
  <si>
    <t>Skylar Thibodeaux</t>
  </si>
  <si>
    <t>Breanna Guvzyriski</t>
  </si>
  <si>
    <t>Maranda Miller</t>
  </si>
  <si>
    <t>Brittany Jones</t>
  </si>
  <si>
    <t>Sarah Novak</t>
  </si>
  <si>
    <t>Hannah Oliver</t>
  </si>
  <si>
    <t>November Smiley</t>
  </si>
  <si>
    <t>Cerridwen Bradley</t>
  </si>
  <si>
    <t>Meghan Williams</t>
  </si>
  <si>
    <t>Westbrook</t>
  </si>
  <si>
    <t>Cortnee Odom</t>
  </si>
  <si>
    <t>Arian Scott</t>
  </si>
  <si>
    <t>Jessica Edmonson</t>
  </si>
  <si>
    <t>Kaitlyn Worsham</t>
  </si>
  <si>
    <t>Keke Amos</t>
  </si>
  <si>
    <t>Alejandra Avila</t>
  </si>
  <si>
    <t>Mary Dunaway</t>
  </si>
  <si>
    <t>Alaina Young</t>
  </si>
  <si>
    <t>Josie Cramer</t>
  </si>
  <si>
    <t>Jalynn Flannagan</t>
  </si>
  <si>
    <t>Ashley Pond</t>
  </si>
  <si>
    <t>Derrica Joseph</t>
  </si>
  <si>
    <t>Breanna Soffes</t>
  </si>
  <si>
    <t>Anjelica Cappello</t>
  </si>
  <si>
    <t>Tina Le</t>
  </si>
  <si>
    <t>Destyni Achan</t>
  </si>
  <si>
    <t>Daizya Adams</t>
  </si>
  <si>
    <t>Jacquelyne Walcott</t>
  </si>
  <si>
    <t>Makaley Harper</t>
  </si>
  <si>
    <t>Mikayla Kohn</t>
  </si>
  <si>
    <t>Kayla Smith</t>
  </si>
  <si>
    <t>Tabetha Riley</t>
  </si>
  <si>
    <t>Desiree Partee</t>
  </si>
  <si>
    <t>Peabody</t>
  </si>
  <si>
    <t>Jessica Chew</t>
  </si>
  <si>
    <t>Khadisha Hill</t>
  </si>
  <si>
    <t>Ambria Allison</t>
  </si>
  <si>
    <t>Destinie Holiday</t>
  </si>
  <si>
    <t>Morgan McClain</t>
  </si>
  <si>
    <t>Katlyn Jones</t>
  </si>
  <si>
    <t>Jaela Casey</t>
  </si>
  <si>
    <t>Sarah Price</t>
  </si>
  <si>
    <t>Alyssa Ducote</t>
  </si>
  <si>
    <t>Alexis Wiley</t>
  </si>
  <si>
    <t>Alysna Gagnard</t>
  </si>
  <si>
    <t>Kacie Brown</t>
  </si>
  <si>
    <t>Laekyn Sillavan</t>
  </si>
  <si>
    <t>Jessica Roquemove</t>
  </si>
  <si>
    <t>Northshore</t>
  </si>
  <si>
    <t>Skylar Erickson</t>
  </si>
  <si>
    <t>Paige Chustz</t>
  </si>
  <si>
    <t>Gabrielle Hurdle</t>
  </si>
  <si>
    <t>Cheyenne Joffrion</t>
  </si>
  <si>
    <t>Emily Moness</t>
  </si>
  <si>
    <t>LSD</t>
  </si>
  <si>
    <t>Daphney Jarreau</t>
  </si>
  <si>
    <t>CHSPC</t>
  </si>
  <si>
    <t>Meagan Potts</t>
  </si>
  <si>
    <t>Amanda Bueche</t>
  </si>
  <si>
    <t>Tayqwincya Reed</t>
  </si>
  <si>
    <t>Chandler LeJeune</t>
  </si>
  <si>
    <t>Taylor LeJeune</t>
  </si>
  <si>
    <t>Casey Riche'</t>
  </si>
  <si>
    <t>Brynn Lucas</t>
  </si>
  <si>
    <t>Tyzhanique Montague</t>
  </si>
  <si>
    <t>165 LB - JV GIRLS - 75 KG</t>
  </si>
  <si>
    <t>BOMB</t>
  </si>
  <si>
    <t>-</t>
  </si>
  <si>
    <t>114 LB - JV BOYS - 52.0 KG</t>
  </si>
  <si>
    <t>Jesse Watson</t>
  </si>
  <si>
    <t>Cole Holden</t>
  </si>
  <si>
    <t>Chad Randow</t>
  </si>
  <si>
    <t>Brandon Garrett</t>
  </si>
  <si>
    <t>Ryan Wise</t>
  </si>
  <si>
    <t>Caleb Clark</t>
  </si>
  <si>
    <t>G1</t>
  </si>
  <si>
    <t>G2</t>
  </si>
  <si>
    <t>G3</t>
  </si>
  <si>
    <t>G4</t>
  </si>
  <si>
    <t>G5</t>
  </si>
  <si>
    <t>G6</t>
  </si>
  <si>
    <t>B1</t>
  </si>
  <si>
    <t>B2</t>
  </si>
  <si>
    <t>B3</t>
  </si>
  <si>
    <t>B4</t>
  </si>
  <si>
    <t>B5</t>
  </si>
  <si>
    <t>B6</t>
  </si>
  <si>
    <t>Andrew Ballott</t>
  </si>
  <si>
    <t>Dontrell Johnson</t>
  </si>
  <si>
    <t>Dontravis Johnson</t>
  </si>
  <si>
    <t>Mikey Ray</t>
  </si>
  <si>
    <t>David Degraw</t>
  </si>
  <si>
    <t>Christian Martin</t>
  </si>
  <si>
    <t>Evangelos Nikitopoulis</t>
  </si>
  <si>
    <t>Blasé Courville</t>
  </si>
  <si>
    <t>Nabil Essajee</t>
  </si>
  <si>
    <t>Trey Garza</t>
  </si>
  <si>
    <t>Brendan Malone</t>
  </si>
  <si>
    <t>Jeremy Shepherd</t>
  </si>
  <si>
    <t>Morgan Milliner</t>
  </si>
  <si>
    <t>Miguel Sheppard</t>
  </si>
  <si>
    <t>Antonio Cortez</t>
  </si>
  <si>
    <t>Josh Fulmer</t>
  </si>
  <si>
    <t>False River</t>
  </si>
  <si>
    <t>Christian Moore</t>
  </si>
  <si>
    <t>Tyler Acaldo</t>
  </si>
  <si>
    <t>St. Michaels</t>
  </si>
  <si>
    <t>Jeffrey Johnson</t>
  </si>
  <si>
    <t>David Segaller</t>
  </si>
  <si>
    <t>Taylor Brown</t>
  </si>
  <si>
    <t>Chase Corley</t>
  </si>
  <si>
    <t>Hunter Chaney</t>
  </si>
  <si>
    <t>Andre Lee</t>
  </si>
  <si>
    <t>Scott Russell</t>
  </si>
  <si>
    <t>Trevor Miller</t>
  </si>
  <si>
    <t>Garrett Masue</t>
  </si>
  <si>
    <t>Nikolai Simpson</t>
  </si>
  <si>
    <t>Ryan Davila</t>
  </si>
  <si>
    <t>LCM</t>
  </si>
  <si>
    <t>Victor Davila</t>
  </si>
  <si>
    <t>Ben Murray-West</t>
  </si>
  <si>
    <t>Garrett Bradley</t>
  </si>
  <si>
    <t>J.D. Hall</t>
  </si>
  <si>
    <t>Parker Boggs</t>
  </si>
  <si>
    <t>Reed Smith</t>
  </si>
  <si>
    <t>Luke Peebles</t>
  </si>
  <si>
    <t>Tristan Dorgan</t>
  </si>
  <si>
    <t>Troy Angelo</t>
  </si>
  <si>
    <t>Hunter Angelo</t>
  </si>
  <si>
    <t>Daishun Boss</t>
  </si>
  <si>
    <t>Dalan Dorsey</t>
  </si>
  <si>
    <t>Jalen Weaver</t>
  </si>
  <si>
    <t>Larry Bradford</t>
  </si>
  <si>
    <t>Jacoby Bishop</t>
  </si>
  <si>
    <t>Bennie Lucas</t>
  </si>
  <si>
    <t>Gary Moore</t>
  </si>
  <si>
    <t>Jordan Beasley</t>
  </si>
  <si>
    <t>Darshawn Nash</t>
  </si>
  <si>
    <t>Travis Horrell</t>
  </si>
  <si>
    <t>Jarred Hamilton</t>
  </si>
  <si>
    <t>Deondre Cotton</t>
  </si>
  <si>
    <t>Runnels</t>
  </si>
  <si>
    <t>Anthony James</t>
  </si>
  <si>
    <t>Jacob Cooper</t>
  </si>
  <si>
    <t>Montelrius Lefleurs</t>
  </si>
  <si>
    <t>Jacob Slagle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</si>
</sst>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#,##0.000"/>
  </numFmts>
  <fonts count="21">
    <font>
      <sz val="11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9" borderId="0" xfId="0" applyNumberFormat="1" applyFont="1" applyFill="1" applyAlignment="1">
      <alignment/>
    </xf>
    <xf numFmtId="165" fontId="4" fillId="0" borderId="0" xfId="0" applyNumberFormat="1" applyFont="1" applyAlignment="1">
      <alignment/>
    </xf>
    <xf numFmtId="166" fontId="4" fillId="5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24" borderId="0" xfId="0" applyFont="1" applyFill="1" applyAlignment="1">
      <alignment/>
    </xf>
    <xf numFmtId="0" fontId="3" fillId="22" borderId="0" xfId="0" applyFont="1" applyFill="1" applyAlignment="1">
      <alignment horizontal="center"/>
    </xf>
    <xf numFmtId="2" fontId="3" fillId="22" borderId="0" xfId="0" applyNumberFormat="1" applyFont="1" applyFill="1" applyAlignment="1">
      <alignment horizontal="center"/>
    </xf>
    <xf numFmtId="3" fontId="3" fillId="22" borderId="0" xfId="0" applyNumberFormat="1" applyFont="1" applyFill="1" applyAlignment="1">
      <alignment horizontal="center"/>
    </xf>
    <xf numFmtId="165" fontId="3" fillId="22" borderId="0" xfId="0" applyNumberFormat="1" applyFont="1" applyFill="1" applyAlignment="1">
      <alignment horizontal="center"/>
    </xf>
    <xf numFmtId="166" fontId="3" fillId="22" borderId="0" xfId="0" applyNumberFormat="1" applyFont="1" applyFill="1" applyAlignment="1">
      <alignment horizontal="center"/>
    </xf>
    <xf numFmtId="0" fontId="4" fillId="21" borderId="0" xfId="0" applyFont="1" applyFill="1" applyAlignment="1">
      <alignment/>
    </xf>
    <xf numFmtId="2" fontId="4" fillId="21" borderId="0" xfId="0" applyNumberFormat="1" applyFont="1" applyFill="1" applyAlignment="1">
      <alignment/>
    </xf>
    <xf numFmtId="3" fontId="4" fillId="21" borderId="0" xfId="0" applyNumberFormat="1" applyFont="1" applyFill="1" applyAlignment="1">
      <alignment horizontal="center"/>
    </xf>
    <xf numFmtId="165" fontId="4" fillId="21" borderId="0" xfId="0" applyNumberFormat="1" applyFont="1" applyFill="1" applyAlignment="1">
      <alignment horizontal="center"/>
    </xf>
    <xf numFmtId="166" fontId="4" fillId="21" borderId="0" xfId="0" applyNumberFormat="1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2" fontId="3" fillId="25" borderId="0" xfId="0" applyNumberFormat="1" applyFont="1" applyFill="1" applyAlignment="1">
      <alignment horizontal="center"/>
    </xf>
    <xf numFmtId="4" fontId="3" fillId="25" borderId="0" xfId="0" applyNumberFormat="1" applyFont="1" applyFill="1" applyAlignment="1">
      <alignment horizontal="center"/>
    </xf>
    <xf numFmtId="164" fontId="3" fillId="25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1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K1" sqref="K1"/>
    </sheetView>
  </sheetViews>
  <sheetFormatPr defaultColWidth="9.140625" defaultRowHeight="15"/>
  <cols>
    <col min="1" max="2" width="20.7109375" style="2" customWidth="1"/>
    <col min="3" max="3" width="9.7109375" style="3" customWidth="1"/>
    <col min="4" max="8" width="9.7109375" style="4" customWidth="1"/>
    <col min="9" max="9" width="9.7109375" style="6" customWidth="1"/>
    <col min="10" max="10" width="11.7109375" style="8" customWidth="1"/>
    <col min="11" max="16384" width="9.140625" style="2" customWidth="1"/>
  </cols>
  <sheetData>
    <row r="1" spans="1:10" ht="18.7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>
      <c r="A2" s="12" t="s">
        <v>0</v>
      </c>
      <c r="B2" s="12" t="s">
        <v>1</v>
      </c>
      <c r="C2" s="13" t="s">
        <v>29</v>
      </c>
      <c r="D2" s="14" t="s">
        <v>30</v>
      </c>
      <c r="E2" s="14" t="s">
        <v>31</v>
      </c>
      <c r="F2" s="14" t="s">
        <v>32</v>
      </c>
      <c r="G2" s="14" t="s">
        <v>33</v>
      </c>
      <c r="H2" s="14" t="s">
        <v>5</v>
      </c>
      <c r="I2" s="15" t="s">
        <v>2</v>
      </c>
      <c r="J2" s="16" t="s">
        <v>3</v>
      </c>
    </row>
    <row r="3" spans="1:10" ht="15">
      <c r="A3" s="2" t="s">
        <v>92</v>
      </c>
      <c r="B3" s="2" t="s">
        <v>84</v>
      </c>
      <c r="C3" s="3">
        <v>46.2</v>
      </c>
      <c r="D3" s="4">
        <v>190</v>
      </c>
      <c r="E3" s="4">
        <v>100</v>
      </c>
      <c r="F3" s="4">
        <f>D3+E3</f>
        <v>290</v>
      </c>
      <c r="G3" s="4">
        <v>205</v>
      </c>
      <c r="H3" s="5">
        <f>D3+E3+G3</f>
        <v>495</v>
      </c>
      <c r="I3" s="6">
        <v>1.2136</v>
      </c>
      <c r="J3" s="7">
        <f>H3*I3/2.2046</f>
        <v>272.4902476639753</v>
      </c>
    </row>
    <row r="4" spans="1:10" ht="15">
      <c r="A4" s="2" t="s">
        <v>130</v>
      </c>
      <c r="B4" s="2" t="s">
        <v>66</v>
      </c>
      <c r="C4" s="3">
        <v>45.5</v>
      </c>
      <c r="D4" s="4">
        <v>210</v>
      </c>
      <c r="E4" s="4">
        <v>85</v>
      </c>
      <c r="F4" s="4">
        <f>D4+E4</f>
        <v>295</v>
      </c>
      <c r="G4" s="4">
        <v>175</v>
      </c>
      <c r="H4" s="5">
        <f>D4+E4+G4</f>
        <v>470</v>
      </c>
      <c r="I4" s="6">
        <v>1.2275</v>
      </c>
      <c r="J4" s="7">
        <f>H4*I4/2.2046</f>
        <v>261.69146330400076</v>
      </c>
    </row>
    <row r="5" spans="1:10" ht="15">
      <c r="A5" s="2" t="s">
        <v>145</v>
      </c>
      <c r="B5" s="2" t="s">
        <v>143</v>
      </c>
      <c r="C5" s="3">
        <v>48</v>
      </c>
      <c r="D5" s="4">
        <v>160</v>
      </c>
      <c r="E5" s="4">
        <v>70</v>
      </c>
      <c r="F5" s="4">
        <f>D5+E5</f>
        <v>230</v>
      </c>
      <c r="G5" s="4">
        <v>215</v>
      </c>
      <c r="H5" s="5">
        <f>D5+E5+G5</f>
        <v>445</v>
      </c>
      <c r="I5" s="6">
        <v>1.179</v>
      </c>
      <c r="J5" s="7">
        <f>H5*I5/2.2046</f>
        <v>237.9819468384287</v>
      </c>
    </row>
    <row r="6" spans="1:10" ht="15">
      <c r="A6" s="2" t="s">
        <v>129</v>
      </c>
      <c r="B6" s="2" t="s">
        <v>66</v>
      </c>
      <c r="C6" s="3">
        <v>46</v>
      </c>
      <c r="D6" s="4">
        <v>170</v>
      </c>
      <c r="E6" s="4">
        <v>80</v>
      </c>
      <c r="F6" s="4">
        <f>D6+E6</f>
        <v>250</v>
      </c>
      <c r="G6" s="4">
        <v>190</v>
      </c>
      <c r="H6" s="5">
        <f>D6+E6+G6</f>
        <v>440</v>
      </c>
      <c r="I6" s="6">
        <v>1.2175</v>
      </c>
      <c r="J6" s="7">
        <f>H6*I6/2.2046</f>
        <v>242.99192597296562</v>
      </c>
    </row>
    <row r="7" spans="1:10" ht="18.75">
      <c r="A7" s="27" t="s">
        <v>12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15">
      <c r="A8" s="12" t="s">
        <v>0</v>
      </c>
      <c r="B8" s="12" t="s">
        <v>1</v>
      </c>
      <c r="C8" s="13" t="s">
        <v>29</v>
      </c>
      <c r="D8" s="14" t="s">
        <v>30</v>
      </c>
      <c r="E8" s="14" t="s">
        <v>31</v>
      </c>
      <c r="F8" s="14" t="s">
        <v>32</v>
      </c>
      <c r="G8" s="14" t="s">
        <v>33</v>
      </c>
      <c r="H8" s="14" t="s">
        <v>5</v>
      </c>
      <c r="I8" s="15" t="s">
        <v>2</v>
      </c>
      <c r="J8" s="16" t="s">
        <v>3</v>
      </c>
    </row>
    <row r="9" spans="1:10" ht="15">
      <c r="A9" s="2" t="s">
        <v>133</v>
      </c>
      <c r="B9" s="2" t="s">
        <v>66</v>
      </c>
      <c r="C9" s="3">
        <v>49.9</v>
      </c>
      <c r="D9" s="2">
        <v>165</v>
      </c>
      <c r="E9" s="2">
        <v>70</v>
      </c>
      <c r="F9" s="4">
        <f>D9+E9</f>
        <v>235</v>
      </c>
      <c r="G9" s="4">
        <v>180</v>
      </c>
      <c r="H9" s="5">
        <f>D9+E9+G9</f>
        <v>415</v>
      </c>
      <c r="I9" s="6">
        <v>1.1441</v>
      </c>
      <c r="J9" s="7">
        <f>H9*I9/2.2046</f>
        <v>215.36854758232784</v>
      </c>
    </row>
    <row r="10" spans="1:10" ht="15">
      <c r="A10" s="17" t="s">
        <v>114</v>
      </c>
      <c r="B10" s="17" t="s">
        <v>96</v>
      </c>
      <c r="C10" s="18">
        <v>52</v>
      </c>
      <c r="D10" s="19" t="s">
        <v>153</v>
      </c>
      <c r="E10" s="19">
        <v>80</v>
      </c>
      <c r="F10" s="19" t="s">
        <v>154</v>
      </c>
      <c r="G10" s="19">
        <v>170</v>
      </c>
      <c r="H10" s="19" t="s">
        <v>154</v>
      </c>
      <c r="I10" s="20" t="s">
        <v>154</v>
      </c>
      <c r="J10" s="21" t="s">
        <v>154</v>
      </c>
    </row>
    <row r="11" spans="1:10" ht="18.75">
      <c r="A11" s="27" t="s">
        <v>13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>
      <c r="A12" s="12" t="s">
        <v>0</v>
      </c>
      <c r="B12" s="12" t="s">
        <v>1</v>
      </c>
      <c r="C12" s="13" t="s">
        <v>29</v>
      </c>
      <c r="D12" s="14" t="s">
        <v>30</v>
      </c>
      <c r="E12" s="14" t="s">
        <v>31</v>
      </c>
      <c r="F12" s="14" t="s">
        <v>32</v>
      </c>
      <c r="G12" s="14" t="s">
        <v>33</v>
      </c>
      <c r="H12" s="14" t="s">
        <v>5</v>
      </c>
      <c r="I12" s="15" t="s">
        <v>2</v>
      </c>
      <c r="J12" s="16" t="s">
        <v>3</v>
      </c>
    </row>
    <row r="13" spans="1:10" ht="15">
      <c r="A13" s="2" t="s">
        <v>65</v>
      </c>
      <c r="B13" s="2" t="s">
        <v>66</v>
      </c>
      <c r="C13" s="3">
        <v>53.4</v>
      </c>
      <c r="D13" s="4">
        <v>255</v>
      </c>
      <c r="E13" s="4">
        <v>110</v>
      </c>
      <c r="F13" s="4">
        <f>D13+E13</f>
        <v>365</v>
      </c>
      <c r="G13" s="4">
        <v>210</v>
      </c>
      <c r="H13" s="5">
        <f>D13+E13+G13</f>
        <v>575</v>
      </c>
      <c r="I13" s="6">
        <v>1.0844</v>
      </c>
      <c r="J13" s="7">
        <f>H13*I13/2.2046</f>
        <v>282.83135262632675</v>
      </c>
    </row>
    <row r="14" spans="1:10" ht="15">
      <c r="A14" s="2" t="s">
        <v>132</v>
      </c>
      <c r="B14" s="2" t="s">
        <v>66</v>
      </c>
      <c r="C14" s="3">
        <v>54.3</v>
      </c>
      <c r="D14" s="4">
        <v>195</v>
      </c>
      <c r="E14" s="4">
        <v>110</v>
      </c>
      <c r="F14" s="4">
        <f>D14+E14</f>
        <v>305</v>
      </c>
      <c r="G14" s="4">
        <v>210</v>
      </c>
      <c r="H14" s="5">
        <f>D14+E14+G14</f>
        <v>515</v>
      </c>
      <c r="I14" s="6">
        <v>1.0701</v>
      </c>
      <c r="J14" s="7">
        <f>H14*I14/2.2046</f>
        <v>249.97800054431642</v>
      </c>
    </row>
    <row r="15" spans="1:10" ht="15">
      <c r="A15" s="17" t="s">
        <v>105</v>
      </c>
      <c r="B15" s="17" t="s">
        <v>96</v>
      </c>
      <c r="C15" s="18">
        <v>55</v>
      </c>
      <c r="D15" s="19">
        <v>110</v>
      </c>
      <c r="E15" s="19" t="s">
        <v>153</v>
      </c>
      <c r="F15" s="19" t="s">
        <v>154</v>
      </c>
      <c r="G15" s="19">
        <v>180</v>
      </c>
      <c r="H15" s="19" t="s">
        <v>154</v>
      </c>
      <c r="I15" s="20" t="s">
        <v>154</v>
      </c>
      <c r="J15" s="21" t="s">
        <v>154</v>
      </c>
    </row>
    <row r="16" spans="1:10" ht="15">
      <c r="A16" s="17" t="s">
        <v>112</v>
      </c>
      <c r="B16" s="17" t="s">
        <v>96</v>
      </c>
      <c r="C16" s="18">
        <v>53.8</v>
      </c>
      <c r="D16" s="19" t="s">
        <v>153</v>
      </c>
      <c r="E16" s="19">
        <v>95</v>
      </c>
      <c r="F16" s="19" t="s">
        <v>154</v>
      </c>
      <c r="G16" s="19">
        <v>240</v>
      </c>
      <c r="H16" s="19" t="s">
        <v>154</v>
      </c>
      <c r="I16" s="20" t="s">
        <v>154</v>
      </c>
      <c r="J16" s="21" t="s">
        <v>154</v>
      </c>
    </row>
    <row r="17" spans="1:10" ht="18.75">
      <c r="A17" s="27" t="s">
        <v>14</v>
      </c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>
      <c r="A18" s="12" t="s">
        <v>0</v>
      </c>
      <c r="B18" s="12" t="s">
        <v>1</v>
      </c>
      <c r="C18" s="13" t="s">
        <v>29</v>
      </c>
      <c r="D18" s="14" t="s">
        <v>30</v>
      </c>
      <c r="E18" s="14" t="s">
        <v>31</v>
      </c>
      <c r="F18" s="14" t="s">
        <v>32</v>
      </c>
      <c r="G18" s="14" t="s">
        <v>33</v>
      </c>
      <c r="H18" s="14" t="s">
        <v>5</v>
      </c>
      <c r="I18" s="15" t="s">
        <v>2</v>
      </c>
      <c r="J18" s="16" t="s">
        <v>3</v>
      </c>
    </row>
    <row r="19" spans="1:10" ht="15">
      <c r="A19" s="2" t="s">
        <v>107</v>
      </c>
      <c r="B19" s="2" t="s">
        <v>96</v>
      </c>
      <c r="C19" s="3">
        <v>59.6</v>
      </c>
      <c r="D19" s="4">
        <v>115</v>
      </c>
      <c r="E19" s="4">
        <v>70</v>
      </c>
      <c r="F19" s="4">
        <f>D19+E19</f>
        <v>185</v>
      </c>
      <c r="G19" s="4">
        <v>160</v>
      </c>
      <c r="H19" s="5">
        <f>D19+E19+G19</f>
        <v>345</v>
      </c>
      <c r="I19" s="6">
        <v>0.99295</v>
      </c>
      <c r="J19" s="7">
        <f>H19*I19/2.2046</f>
        <v>155.3877120566089</v>
      </c>
    </row>
    <row r="20" spans="1:10" ht="15">
      <c r="A20" s="2" t="s">
        <v>109</v>
      </c>
      <c r="B20" s="2" t="s">
        <v>96</v>
      </c>
      <c r="C20" s="3">
        <v>57.6</v>
      </c>
      <c r="D20" s="4">
        <v>95</v>
      </c>
      <c r="E20" s="4">
        <v>60</v>
      </c>
      <c r="F20" s="4">
        <f>D20+E20</f>
        <v>155</v>
      </c>
      <c r="G20" s="4">
        <v>150</v>
      </c>
      <c r="H20" s="5">
        <f>D20+E20+G20</f>
        <v>305</v>
      </c>
      <c r="I20" s="6">
        <v>1.0205</v>
      </c>
      <c r="J20" s="7">
        <f>H20*I20/2.2046</f>
        <v>141.18320783815656</v>
      </c>
    </row>
    <row r="21" spans="1:10" ht="18.75">
      <c r="A21" s="27" t="s">
        <v>15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>
      <c r="A22" s="12" t="s">
        <v>0</v>
      </c>
      <c r="B22" s="12" t="s">
        <v>1</v>
      </c>
      <c r="C22" s="13" t="s">
        <v>29</v>
      </c>
      <c r="D22" s="14" t="s">
        <v>30</v>
      </c>
      <c r="E22" s="14" t="s">
        <v>31</v>
      </c>
      <c r="F22" s="14" t="s">
        <v>32</v>
      </c>
      <c r="G22" s="14" t="s">
        <v>33</v>
      </c>
      <c r="H22" s="14" t="s">
        <v>5</v>
      </c>
      <c r="I22" s="15" t="s">
        <v>2</v>
      </c>
      <c r="J22" s="16" t="s">
        <v>3</v>
      </c>
    </row>
    <row r="23" spans="1:10" ht="15">
      <c r="A23" s="2" t="s">
        <v>75</v>
      </c>
      <c r="B23" s="2" t="s">
        <v>76</v>
      </c>
      <c r="C23" s="3">
        <v>65.5</v>
      </c>
      <c r="D23" s="2">
        <v>300</v>
      </c>
      <c r="E23" s="2">
        <v>150</v>
      </c>
      <c r="F23" s="4">
        <f>D23+E23</f>
        <v>450</v>
      </c>
      <c r="G23" s="4">
        <v>350</v>
      </c>
      <c r="H23" s="5">
        <f>D23+E23+G23</f>
        <v>800</v>
      </c>
      <c r="I23" s="6">
        <v>0.9211</v>
      </c>
      <c r="J23" s="7">
        <f>H23*I23/2.2046</f>
        <v>334.24657534246575</v>
      </c>
    </row>
    <row r="24" spans="1:10" ht="15">
      <c r="A24" s="2" t="s">
        <v>148</v>
      </c>
      <c r="B24" s="2" t="s">
        <v>143</v>
      </c>
      <c r="C24" s="3">
        <v>64.2</v>
      </c>
      <c r="D24" s="2">
        <v>135</v>
      </c>
      <c r="E24" s="2">
        <v>90</v>
      </c>
      <c r="F24" s="4">
        <f>D24+E24</f>
        <v>225</v>
      </c>
      <c r="G24" s="4">
        <v>190</v>
      </c>
      <c r="H24" s="5">
        <f>D24+E24+G24</f>
        <v>415</v>
      </c>
      <c r="I24" s="6">
        <v>0.93575</v>
      </c>
      <c r="J24" s="7">
        <f>H24*I24/2.2046</f>
        <v>176.1481674680214</v>
      </c>
    </row>
    <row r="25" spans="1:10" ht="15">
      <c r="A25" s="2" t="s">
        <v>103</v>
      </c>
      <c r="B25" s="2" t="s">
        <v>96</v>
      </c>
      <c r="C25" s="3">
        <v>62.6</v>
      </c>
      <c r="D25" s="2">
        <v>145</v>
      </c>
      <c r="E25" s="2">
        <v>70</v>
      </c>
      <c r="F25" s="4">
        <f>D25+E25</f>
        <v>215</v>
      </c>
      <c r="G25" s="4">
        <v>185</v>
      </c>
      <c r="H25" s="5">
        <f>D25+E25+G25</f>
        <v>400</v>
      </c>
      <c r="I25" s="6">
        <v>0.9547</v>
      </c>
      <c r="J25" s="7">
        <f>H25*I25/2.2046</f>
        <v>173.21963167921618</v>
      </c>
    </row>
    <row r="26" spans="1:10" ht="18.75">
      <c r="A26" s="27" t="s">
        <v>152</v>
      </c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>
      <c r="A27" s="12" t="s">
        <v>0</v>
      </c>
      <c r="B27" s="12" t="s">
        <v>1</v>
      </c>
      <c r="C27" s="13" t="s">
        <v>29</v>
      </c>
      <c r="D27" s="14" t="s">
        <v>30</v>
      </c>
      <c r="E27" s="14" t="s">
        <v>31</v>
      </c>
      <c r="F27" s="14" t="s">
        <v>32</v>
      </c>
      <c r="G27" s="14" t="s">
        <v>33</v>
      </c>
      <c r="H27" s="14" t="s">
        <v>5</v>
      </c>
      <c r="I27" s="15" t="s">
        <v>2</v>
      </c>
      <c r="J27" s="16" t="s">
        <v>3</v>
      </c>
    </row>
    <row r="28" spans="1:10" ht="15">
      <c r="A28" s="2" t="s">
        <v>98</v>
      </c>
      <c r="B28" s="2" t="s">
        <v>84</v>
      </c>
      <c r="C28" s="3">
        <v>72.3</v>
      </c>
      <c r="D28" s="4">
        <v>260</v>
      </c>
      <c r="E28" s="4">
        <v>100</v>
      </c>
      <c r="F28" s="4">
        <f>D28+E28</f>
        <v>360</v>
      </c>
      <c r="G28" s="4">
        <v>265</v>
      </c>
      <c r="H28" s="5">
        <f>D28+E28+G28</f>
        <v>625</v>
      </c>
      <c r="I28" s="6">
        <v>0.85715</v>
      </c>
      <c r="J28" s="7">
        <f>H28*I28/2.2046</f>
        <v>243.00043091717316</v>
      </c>
    </row>
    <row r="29" spans="1:10" ht="18.75">
      <c r="A29" s="27" t="s">
        <v>16</v>
      </c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>
      <c r="A30" s="12" t="s">
        <v>0</v>
      </c>
      <c r="B30" s="12" t="s">
        <v>1</v>
      </c>
      <c r="C30" s="13" t="s">
        <v>29</v>
      </c>
      <c r="D30" s="14" t="s">
        <v>30</v>
      </c>
      <c r="E30" s="14" t="s">
        <v>31</v>
      </c>
      <c r="F30" s="14" t="s">
        <v>32</v>
      </c>
      <c r="G30" s="14" t="s">
        <v>33</v>
      </c>
      <c r="H30" s="14" t="s">
        <v>5</v>
      </c>
      <c r="I30" s="15" t="s">
        <v>2</v>
      </c>
      <c r="J30" s="16" t="s">
        <v>3</v>
      </c>
    </row>
    <row r="31" spans="1:10" ht="15">
      <c r="A31" s="2" t="s">
        <v>131</v>
      </c>
      <c r="B31" s="2" t="s">
        <v>66</v>
      </c>
      <c r="C31" s="3">
        <v>79.1</v>
      </c>
      <c r="D31" s="4">
        <v>225</v>
      </c>
      <c r="E31" s="4">
        <v>115</v>
      </c>
      <c r="F31" s="4">
        <f>D31+E31</f>
        <v>340</v>
      </c>
      <c r="G31" s="4">
        <v>285</v>
      </c>
      <c r="H31" s="5">
        <f>D31+E31+G31</f>
        <v>625</v>
      </c>
      <c r="I31" s="6">
        <v>0.8076</v>
      </c>
      <c r="J31" s="7">
        <f>H31*I31/2.2046</f>
        <v>228.95309806767668</v>
      </c>
    </row>
    <row r="32" spans="1:10" ht="15">
      <c r="A32" s="2" t="s">
        <v>106</v>
      </c>
      <c r="B32" s="2" t="s">
        <v>96</v>
      </c>
      <c r="C32" s="3">
        <v>81</v>
      </c>
      <c r="D32" s="4">
        <v>125</v>
      </c>
      <c r="E32" s="4">
        <v>80</v>
      </c>
      <c r="F32" s="4">
        <f>D32+E32</f>
        <v>205</v>
      </c>
      <c r="G32" s="4">
        <v>185</v>
      </c>
      <c r="H32" s="5">
        <f>D32+E32+G32</f>
        <v>390</v>
      </c>
      <c r="I32" s="6">
        <v>0.79555</v>
      </c>
      <c r="J32" s="7">
        <f>H32*I32/2.2046</f>
        <v>140.7350539780459</v>
      </c>
    </row>
    <row r="33" spans="1:10" ht="18.75">
      <c r="A33" s="27" t="s">
        <v>17</v>
      </c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5">
      <c r="A34" s="12" t="s">
        <v>0</v>
      </c>
      <c r="B34" s="12" t="s">
        <v>1</v>
      </c>
      <c r="C34" s="13" t="s">
        <v>29</v>
      </c>
      <c r="D34" s="14" t="s">
        <v>30</v>
      </c>
      <c r="E34" s="14" t="s">
        <v>31</v>
      </c>
      <c r="F34" s="14" t="s">
        <v>32</v>
      </c>
      <c r="G34" s="14" t="s">
        <v>33</v>
      </c>
      <c r="H34" s="14" t="s">
        <v>5</v>
      </c>
      <c r="I34" s="15" t="s">
        <v>2</v>
      </c>
      <c r="J34" s="16" t="s">
        <v>3</v>
      </c>
    </row>
    <row r="35" spans="1:10" ht="15">
      <c r="A35" s="2" t="s">
        <v>97</v>
      </c>
      <c r="B35" s="2" t="s">
        <v>84</v>
      </c>
      <c r="C35" s="3">
        <v>86</v>
      </c>
      <c r="D35" s="4">
        <v>250</v>
      </c>
      <c r="E35" s="4">
        <v>135</v>
      </c>
      <c r="F35" s="4">
        <f>D35+E35</f>
        <v>385</v>
      </c>
      <c r="G35" s="4">
        <v>300</v>
      </c>
      <c r="H35" s="5">
        <f>D35+E35+G35</f>
        <v>685</v>
      </c>
      <c r="I35" s="6">
        <v>0.7671</v>
      </c>
      <c r="J35" s="7">
        <f>H35*I35/2.2046</f>
        <v>238.34868003265896</v>
      </c>
    </row>
    <row r="36" spans="1:10" ht="15">
      <c r="A36" s="2" t="s">
        <v>128</v>
      </c>
      <c r="B36" s="2" t="s">
        <v>66</v>
      </c>
      <c r="C36" s="3">
        <v>82.7</v>
      </c>
      <c r="D36" s="4">
        <v>250</v>
      </c>
      <c r="E36" s="4">
        <v>120</v>
      </c>
      <c r="F36" s="4">
        <f>D36+E36</f>
        <v>370</v>
      </c>
      <c r="G36" s="4">
        <v>235</v>
      </c>
      <c r="H36" s="5">
        <f>D36+E36+G36</f>
        <v>605</v>
      </c>
      <c r="I36" s="6">
        <v>0.78535</v>
      </c>
      <c r="J36" s="7">
        <f>H36*I36/2.2046</f>
        <v>215.52061598475913</v>
      </c>
    </row>
    <row r="37" spans="1:10" ht="15">
      <c r="A37" s="2" t="s">
        <v>147</v>
      </c>
      <c r="B37" s="2" t="s">
        <v>143</v>
      </c>
      <c r="C37" s="3">
        <v>86.8</v>
      </c>
      <c r="D37" s="4">
        <v>185</v>
      </c>
      <c r="E37" s="4">
        <v>110</v>
      </c>
      <c r="F37" s="4">
        <f>D37+E37</f>
        <v>295</v>
      </c>
      <c r="G37" s="4">
        <v>250</v>
      </c>
      <c r="H37" s="5">
        <f>D37+E37+G37</f>
        <v>545</v>
      </c>
      <c r="I37" s="6">
        <v>0.76295</v>
      </c>
      <c r="J37" s="7">
        <f>H37*I37/2.2046</f>
        <v>188.6091581239227</v>
      </c>
    </row>
    <row r="38" spans="1:10" ht="15">
      <c r="A38" s="2" t="s">
        <v>150</v>
      </c>
      <c r="B38" s="2" t="s">
        <v>143</v>
      </c>
      <c r="C38" s="3">
        <v>88.1</v>
      </c>
      <c r="D38" s="4">
        <v>125</v>
      </c>
      <c r="E38" s="4">
        <v>70</v>
      </c>
      <c r="F38" s="4">
        <f>D38+E38</f>
        <v>195</v>
      </c>
      <c r="G38" s="4">
        <v>215</v>
      </c>
      <c r="H38" s="5">
        <f>D38+E38+G38</f>
        <v>410</v>
      </c>
      <c r="I38" s="6">
        <v>0.75645</v>
      </c>
      <c r="J38" s="7">
        <f>H38*I38/2.2046</f>
        <v>140.68062233511748</v>
      </c>
    </row>
    <row r="39" spans="1:10" ht="18.75">
      <c r="A39" s="27" t="s">
        <v>18</v>
      </c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15">
      <c r="A40" s="12" t="s">
        <v>0</v>
      </c>
      <c r="B40" s="12" t="s">
        <v>1</v>
      </c>
      <c r="C40" s="13" t="s">
        <v>29</v>
      </c>
      <c r="D40" s="14" t="s">
        <v>30</v>
      </c>
      <c r="E40" s="14" t="s">
        <v>31</v>
      </c>
      <c r="F40" s="14" t="s">
        <v>32</v>
      </c>
      <c r="G40" s="14" t="s">
        <v>33</v>
      </c>
      <c r="H40" s="14" t="s">
        <v>5</v>
      </c>
      <c r="I40" s="15" t="s">
        <v>2</v>
      </c>
      <c r="J40" s="16" t="s">
        <v>3</v>
      </c>
    </row>
    <row r="41" spans="1:10" ht="15">
      <c r="A41" s="2" t="s">
        <v>142</v>
      </c>
      <c r="B41" s="2" t="s">
        <v>143</v>
      </c>
      <c r="C41" s="3">
        <v>94.1</v>
      </c>
      <c r="D41" s="4">
        <v>150</v>
      </c>
      <c r="E41" s="4">
        <v>95</v>
      </c>
      <c r="F41" s="4">
        <f>D41+E41</f>
        <v>245</v>
      </c>
      <c r="G41" s="4">
        <v>265</v>
      </c>
      <c r="H41" s="5">
        <f>D41+E41+G41</f>
        <v>510</v>
      </c>
      <c r="I41" s="6">
        <v>0.7333</v>
      </c>
      <c r="J41" s="7">
        <f>H41*I41/2.2046</f>
        <v>169.63757597750154</v>
      </c>
    </row>
    <row r="42" spans="1:10" ht="18.75">
      <c r="A42" s="27" t="s">
        <v>34</v>
      </c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5">
      <c r="A43" s="12" t="s">
        <v>0</v>
      </c>
      <c r="B43" s="12" t="s">
        <v>1</v>
      </c>
      <c r="C43" s="13" t="s">
        <v>29</v>
      </c>
      <c r="D43" s="14" t="s">
        <v>30</v>
      </c>
      <c r="E43" s="14" t="s">
        <v>31</v>
      </c>
      <c r="F43" s="14" t="s">
        <v>32</v>
      </c>
      <c r="G43" s="14" t="s">
        <v>33</v>
      </c>
      <c r="H43" s="14" t="s">
        <v>5</v>
      </c>
      <c r="I43" s="15" t="s">
        <v>2</v>
      </c>
      <c r="J43" s="16" t="s">
        <v>3</v>
      </c>
    </row>
    <row r="44" spans="1:10" ht="15">
      <c r="A44" s="2" t="s">
        <v>127</v>
      </c>
      <c r="B44" s="2" t="s">
        <v>66</v>
      </c>
      <c r="C44" s="3">
        <v>113</v>
      </c>
      <c r="D44" s="2">
        <v>335</v>
      </c>
      <c r="E44" s="2">
        <v>160</v>
      </c>
      <c r="F44" s="4">
        <f>D44+E44</f>
        <v>495</v>
      </c>
      <c r="G44" s="4">
        <v>285</v>
      </c>
      <c r="H44" s="5">
        <f>D44+E44+G44</f>
        <v>780</v>
      </c>
      <c r="I44" s="6">
        <v>0.68705</v>
      </c>
      <c r="J44" s="7">
        <f>H44*I44/2.2046</f>
        <v>243.08219178082192</v>
      </c>
    </row>
    <row r="45" spans="1:10" ht="15">
      <c r="A45" s="2" t="s">
        <v>144</v>
      </c>
      <c r="B45" s="2" t="s">
        <v>143</v>
      </c>
      <c r="C45" s="3">
        <v>124.9</v>
      </c>
      <c r="D45" s="2">
        <v>200</v>
      </c>
      <c r="E45" s="2">
        <v>155</v>
      </c>
      <c r="F45" s="4">
        <f>D45+E45</f>
        <v>355</v>
      </c>
      <c r="G45" s="4">
        <v>300</v>
      </c>
      <c r="H45" s="5">
        <f>D45+E45+G45</f>
        <v>655</v>
      </c>
      <c r="I45" s="6">
        <v>0.6718</v>
      </c>
      <c r="J45" s="7">
        <f>H45*I45/2.2046</f>
        <v>199.59584505125645</v>
      </c>
    </row>
    <row r="46" spans="1:10" ht="15">
      <c r="A46" s="2" t="s">
        <v>149</v>
      </c>
      <c r="B46" s="2" t="s">
        <v>143</v>
      </c>
      <c r="C46" s="3">
        <v>106.7</v>
      </c>
      <c r="D46" s="2">
        <v>200</v>
      </c>
      <c r="E46" s="2">
        <v>125</v>
      </c>
      <c r="F46" s="4">
        <f>D46+E46</f>
        <v>325</v>
      </c>
      <c r="G46" s="4">
        <v>285</v>
      </c>
      <c r="H46" s="5">
        <f>D46+E46+G46</f>
        <v>610</v>
      </c>
      <c r="I46" s="6">
        <v>0.6987</v>
      </c>
      <c r="J46" s="7">
        <f>H46*I46/2.2046</f>
        <v>193.326226979951</v>
      </c>
    </row>
    <row r="47" spans="1:10" ht="15">
      <c r="A47" s="2" t="s">
        <v>104</v>
      </c>
      <c r="B47" s="2" t="s">
        <v>96</v>
      </c>
      <c r="C47" s="3">
        <v>100.2</v>
      </c>
      <c r="D47" s="4">
        <v>180</v>
      </c>
      <c r="E47" s="4">
        <v>115</v>
      </c>
      <c r="F47" s="4">
        <f>D47+E47</f>
        <v>295</v>
      </c>
      <c r="G47" s="4">
        <v>230</v>
      </c>
      <c r="H47" s="5">
        <f>D47+E47+G47</f>
        <v>525</v>
      </c>
      <c r="I47" s="6">
        <v>0.7151</v>
      </c>
      <c r="J47" s="7">
        <f>H47*I47/2.2046</f>
        <v>170.29279687925245</v>
      </c>
    </row>
    <row r="48" spans="1:10" ht="15">
      <c r="A48" s="2" t="s">
        <v>108</v>
      </c>
      <c r="B48" s="2" t="s">
        <v>96</v>
      </c>
      <c r="C48" s="3">
        <v>115.3</v>
      </c>
      <c r="D48" s="2">
        <v>160</v>
      </c>
      <c r="E48" s="2">
        <v>90</v>
      </c>
      <c r="F48" s="4">
        <f>D48+E48</f>
        <v>250</v>
      </c>
      <c r="G48" s="4">
        <v>175</v>
      </c>
      <c r="H48" s="5">
        <f>D48+E48+G48</f>
        <v>425</v>
      </c>
      <c r="I48" s="6">
        <v>0.6839</v>
      </c>
      <c r="J48" s="7">
        <f>H48*I48/2.2046</f>
        <v>131.84137712056608</v>
      </c>
    </row>
    <row r="49" spans="4:5" ht="15">
      <c r="D49" s="2"/>
      <c r="E49" s="2"/>
    </row>
    <row r="50" spans="4:5" ht="15">
      <c r="D50" s="2"/>
      <c r="E50" s="2"/>
    </row>
    <row r="51" spans="3:10" ht="15">
      <c r="C51" s="2"/>
      <c r="D51" s="2"/>
      <c r="E51" s="2"/>
      <c r="F51" s="2"/>
      <c r="G51" s="2"/>
      <c r="H51" s="2"/>
      <c r="I51" s="2"/>
      <c r="J51" s="2"/>
    </row>
    <row r="52" spans="4:5" ht="15">
      <c r="D52" s="2"/>
      <c r="E52" s="2"/>
    </row>
    <row r="53" spans="4:5" ht="15">
      <c r="D53" s="2"/>
      <c r="E53" s="2"/>
    </row>
    <row r="54" spans="4:5" ht="15">
      <c r="D54" s="2"/>
      <c r="E54" s="2"/>
    </row>
    <row r="55" spans="4:5" ht="15">
      <c r="D55" s="2"/>
      <c r="E55" s="2"/>
    </row>
    <row r="56" spans="4:5" ht="15">
      <c r="D56" s="2"/>
      <c r="E56" s="2"/>
    </row>
    <row r="57" spans="4:5" ht="15">
      <c r="D57" s="2"/>
      <c r="E57" s="2"/>
    </row>
    <row r="58" spans="4:5" ht="15">
      <c r="D58" s="2"/>
      <c r="E58" s="2"/>
    </row>
    <row r="59" spans="4:5" ht="15">
      <c r="D59" s="2"/>
      <c r="E59" s="2"/>
    </row>
    <row r="60" spans="4:5" ht="15">
      <c r="D60" s="2"/>
      <c r="E60" s="2"/>
    </row>
    <row r="61" spans="4:5" ht="15">
      <c r="D61" s="2"/>
      <c r="E61" s="2"/>
    </row>
    <row r="62" spans="4:5" ht="15">
      <c r="D62" s="2"/>
      <c r="E62" s="2"/>
    </row>
    <row r="63" spans="4:7" ht="15">
      <c r="D63" s="2"/>
      <c r="E63" s="2"/>
      <c r="G63" s="2"/>
    </row>
    <row r="64" spans="4:7" ht="15">
      <c r="D64" s="2"/>
      <c r="E64" s="2"/>
      <c r="G64" s="2"/>
    </row>
    <row r="65" spans="4:7" ht="15">
      <c r="D65" s="2"/>
      <c r="E65" s="2"/>
      <c r="G65" s="2"/>
    </row>
    <row r="66" spans="4:7" ht="15">
      <c r="D66" s="2"/>
      <c r="E66" s="2"/>
      <c r="G66" s="2"/>
    </row>
    <row r="67" spans="4:7" ht="15">
      <c r="D67" s="2"/>
      <c r="E67" s="2"/>
      <c r="G67" s="2"/>
    </row>
    <row r="68" spans="4:7" ht="15">
      <c r="D68" s="2"/>
      <c r="E68" s="2"/>
      <c r="G68" s="2"/>
    </row>
    <row r="69" spans="4:7" ht="15">
      <c r="D69" s="2"/>
      <c r="E69" s="2"/>
      <c r="G69" s="2"/>
    </row>
    <row r="70" spans="4:7" ht="15">
      <c r="D70" s="2"/>
      <c r="E70" s="2"/>
      <c r="G70" s="2"/>
    </row>
  </sheetData>
  <sheetProtection/>
  <mergeCells count="10">
    <mergeCell ref="A42:J42"/>
    <mergeCell ref="A1:J1"/>
    <mergeCell ref="A7:J7"/>
    <mergeCell ref="A11:J11"/>
    <mergeCell ref="A17:J17"/>
    <mergeCell ref="A21:J21"/>
    <mergeCell ref="A26:J26"/>
    <mergeCell ref="A29:J29"/>
    <mergeCell ref="A33:J33"/>
    <mergeCell ref="A39:J39"/>
  </mergeCells>
  <printOptions gridLines="1" horizontalCentered="1"/>
  <pageMargins left="0.25" right="0.25" top="0.75" bottom="0.75" header="0.3" footer="0.3"/>
  <pageSetup orientation="landscape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52">
      <selection activeCell="B69" sqref="B69"/>
    </sheetView>
  </sheetViews>
  <sheetFormatPr defaultColWidth="9.140625" defaultRowHeight="15"/>
  <cols>
    <col min="1" max="2" width="20.7109375" style="2" customWidth="1"/>
    <col min="3" max="3" width="9.7109375" style="3" customWidth="1"/>
    <col min="4" max="8" width="9.7109375" style="4" customWidth="1"/>
    <col min="9" max="9" width="9.7109375" style="6" customWidth="1"/>
    <col min="10" max="10" width="11.7109375" style="8" customWidth="1"/>
    <col min="11" max="16384" width="9.140625" style="2" customWidth="1"/>
  </cols>
  <sheetData>
    <row r="1" spans="1:10" s="1" customFormat="1" ht="18.75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>
      <c r="A2" s="12" t="s">
        <v>0</v>
      </c>
      <c r="B2" s="12" t="s">
        <v>1</v>
      </c>
      <c r="C2" s="13" t="s">
        <v>29</v>
      </c>
      <c r="D2" s="14" t="s">
        <v>30</v>
      </c>
      <c r="E2" s="14" t="s">
        <v>31</v>
      </c>
      <c r="F2" s="14" t="s">
        <v>32</v>
      </c>
      <c r="G2" s="14" t="s">
        <v>33</v>
      </c>
      <c r="H2" s="14" t="s">
        <v>5</v>
      </c>
      <c r="I2" s="15" t="s">
        <v>2</v>
      </c>
      <c r="J2" s="16" t="s">
        <v>3</v>
      </c>
    </row>
    <row r="3" spans="1:10" ht="15">
      <c r="A3" s="2" t="s">
        <v>83</v>
      </c>
      <c r="B3" s="2" t="s">
        <v>84</v>
      </c>
      <c r="C3" s="3">
        <v>43.4</v>
      </c>
      <c r="D3" s="4">
        <v>220</v>
      </c>
      <c r="E3" s="4">
        <v>115</v>
      </c>
      <c r="F3" s="4">
        <f>D3+E3</f>
        <v>335</v>
      </c>
      <c r="G3" s="4">
        <v>255</v>
      </c>
      <c r="H3" s="5">
        <f>D3+E3+G3</f>
        <v>590</v>
      </c>
      <c r="I3" s="6">
        <v>1.2704</v>
      </c>
      <c r="J3" s="7">
        <f>H3*I3/2.2046</f>
        <v>339.98729928331664</v>
      </c>
    </row>
    <row r="4" spans="1:10" ht="15">
      <c r="A4" s="2" t="s">
        <v>79</v>
      </c>
      <c r="B4" s="2" t="s">
        <v>80</v>
      </c>
      <c r="C4" s="3">
        <v>43.7</v>
      </c>
      <c r="D4" s="4">
        <v>205</v>
      </c>
      <c r="E4" s="4">
        <v>95</v>
      </c>
      <c r="F4" s="4">
        <f>D4+E4</f>
        <v>300</v>
      </c>
      <c r="G4" s="4">
        <v>245</v>
      </c>
      <c r="H4" s="5">
        <f>D4+E4+G4</f>
        <v>545</v>
      </c>
      <c r="I4" s="6">
        <v>1.2642</v>
      </c>
      <c r="J4" s="7">
        <f>H4*I4/2.2046</f>
        <v>312.5233602467568</v>
      </c>
    </row>
    <row r="5" spans="1:10" ht="15">
      <c r="A5" s="2" t="s">
        <v>126</v>
      </c>
      <c r="B5" s="2" t="s">
        <v>62</v>
      </c>
      <c r="C5" s="3">
        <v>43</v>
      </c>
      <c r="D5" s="4">
        <v>215</v>
      </c>
      <c r="E5" s="4">
        <v>110</v>
      </c>
      <c r="F5" s="4">
        <f>D5+E5</f>
        <v>325</v>
      </c>
      <c r="G5" s="4">
        <v>210</v>
      </c>
      <c r="H5" s="5">
        <f>D5+E5+G5</f>
        <v>535</v>
      </c>
      <c r="I5" s="6">
        <v>1.2788</v>
      </c>
      <c r="J5" s="7">
        <f>H5*I5/2.2046</f>
        <v>310.33203302186337</v>
      </c>
    </row>
    <row r="6" spans="1:10" ht="15">
      <c r="A6" s="2" t="s">
        <v>134</v>
      </c>
      <c r="B6" s="26" t="s">
        <v>86</v>
      </c>
      <c r="C6" s="3">
        <v>43.7</v>
      </c>
      <c r="D6" s="4">
        <v>115</v>
      </c>
      <c r="E6" s="4">
        <v>55</v>
      </c>
      <c r="F6" s="4">
        <f>D6+E6</f>
        <v>170</v>
      </c>
      <c r="G6" s="4">
        <v>155</v>
      </c>
      <c r="H6" s="5">
        <f>D6+E6+G6</f>
        <v>325</v>
      </c>
      <c r="I6" s="6">
        <v>1.2642</v>
      </c>
      <c r="J6" s="7">
        <f>H6*I6/2.2046</f>
        <v>186.3671414315522</v>
      </c>
    </row>
    <row r="7" spans="1:10" ht="18.75">
      <c r="A7" s="27" t="s">
        <v>36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15">
      <c r="A8" s="12" t="s">
        <v>0</v>
      </c>
      <c r="B8" s="12" t="s">
        <v>1</v>
      </c>
      <c r="C8" s="13" t="s">
        <v>29</v>
      </c>
      <c r="D8" s="14" t="s">
        <v>30</v>
      </c>
      <c r="E8" s="14" t="s">
        <v>31</v>
      </c>
      <c r="F8" s="14" t="s">
        <v>32</v>
      </c>
      <c r="G8" s="14" t="s">
        <v>33</v>
      </c>
      <c r="H8" s="14" t="s">
        <v>5</v>
      </c>
      <c r="I8" s="15" t="s">
        <v>2</v>
      </c>
      <c r="J8" s="16" t="s">
        <v>3</v>
      </c>
    </row>
    <row r="9" spans="1:10" ht="15">
      <c r="A9" s="2" t="s">
        <v>115</v>
      </c>
      <c r="B9" s="2" t="s">
        <v>62</v>
      </c>
      <c r="C9" s="3">
        <v>47.2</v>
      </c>
      <c r="D9" s="4">
        <v>220</v>
      </c>
      <c r="E9" s="4">
        <v>160</v>
      </c>
      <c r="F9" s="4">
        <f>D9+E9</f>
        <v>380</v>
      </c>
      <c r="G9" s="4">
        <v>315</v>
      </c>
      <c r="H9" s="5">
        <f>D9+E9+G9</f>
        <v>695</v>
      </c>
      <c r="I9" s="6">
        <v>1.1942</v>
      </c>
      <c r="J9" s="7">
        <f>H9*I9/2.2046</f>
        <v>376.471468747165</v>
      </c>
    </row>
    <row r="10" spans="1:10" ht="15">
      <c r="A10" s="2" t="s">
        <v>69</v>
      </c>
      <c r="B10" s="2" t="s">
        <v>68</v>
      </c>
      <c r="C10" s="3">
        <v>47.4</v>
      </c>
      <c r="D10" s="4">
        <v>185</v>
      </c>
      <c r="E10" s="4">
        <v>75</v>
      </c>
      <c r="F10" s="4">
        <f>D10+E10</f>
        <v>260</v>
      </c>
      <c r="G10" s="4">
        <v>255</v>
      </c>
      <c r="H10" s="5">
        <f>D10+E10+G10</f>
        <v>515</v>
      </c>
      <c r="I10" s="6">
        <v>1.1904</v>
      </c>
      <c r="J10" s="7">
        <f>H10*I10/2.2046</f>
        <v>278.08037739272424</v>
      </c>
    </row>
    <row r="11" spans="1:10" ht="15">
      <c r="A11" s="2" t="s">
        <v>137</v>
      </c>
      <c r="B11" s="2" t="s">
        <v>62</v>
      </c>
      <c r="C11" s="3">
        <v>47.4</v>
      </c>
      <c r="D11" s="4">
        <v>165</v>
      </c>
      <c r="E11" s="4">
        <v>90</v>
      </c>
      <c r="F11" s="4">
        <f>D11+E11</f>
        <v>255</v>
      </c>
      <c r="G11" s="4">
        <v>245</v>
      </c>
      <c r="H11" s="5">
        <f>D11+E11+G11</f>
        <v>500</v>
      </c>
      <c r="I11" s="6">
        <v>1.1904</v>
      </c>
      <c r="J11" s="7">
        <f>H11*I11/2.2046</f>
        <v>269.980948924975</v>
      </c>
    </row>
    <row r="12" spans="1:10" ht="15">
      <c r="A12" s="2" t="s">
        <v>73</v>
      </c>
      <c r="B12" s="2" t="s">
        <v>68</v>
      </c>
      <c r="C12" s="3">
        <v>45.8</v>
      </c>
      <c r="D12" s="4">
        <v>150</v>
      </c>
      <c r="E12" s="4">
        <v>95</v>
      </c>
      <c r="F12" s="4">
        <f>D12+E12</f>
        <v>245</v>
      </c>
      <c r="G12" s="4">
        <v>200</v>
      </c>
      <c r="H12" s="5">
        <f>D12+E12+G12</f>
        <v>445</v>
      </c>
      <c r="I12" s="6">
        <v>1.2215</v>
      </c>
      <c r="J12" s="7">
        <f>H12*I12/2.2046</f>
        <v>246.5606005624603</v>
      </c>
    </row>
    <row r="13" spans="1:10" ht="15">
      <c r="A13" s="2" t="s">
        <v>138</v>
      </c>
      <c r="B13" s="2" t="s">
        <v>62</v>
      </c>
      <c r="C13" s="3">
        <v>45.4</v>
      </c>
      <c r="D13" s="4">
        <v>140</v>
      </c>
      <c r="E13" s="4">
        <v>50</v>
      </c>
      <c r="F13" s="4">
        <f>D13+E13</f>
        <v>190</v>
      </c>
      <c r="G13" s="4">
        <v>200</v>
      </c>
      <c r="H13" s="5">
        <f>D13+E13+G13</f>
        <v>390</v>
      </c>
      <c r="I13" s="6">
        <v>1.2295</v>
      </c>
      <c r="J13" s="7">
        <f>H13*I13/2.2046</f>
        <v>217.5020411866098</v>
      </c>
    </row>
    <row r="14" spans="1:10" ht="18.75">
      <c r="A14" s="27" t="s">
        <v>37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>
      <c r="A15" s="12" t="s">
        <v>0</v>
      </c>
      <c r="B15" s="12" t="s">
        <v>1</v>
      </c>
      <c r="C15" s="13" t="s">
        <v>29</v>
      </c>
      <c r="D15" s="14" t="s">
        <v>30</v>
      </c>
      <c r="E15" s="14" t="s">
        <v>31</v>
      </c>
      <c r="F15" s="14" t="s">
        <v>32</v>
      </c>
      <c r="G15" s="14" t="s">
        <v>33</v>
      </c>
      <c r="H15" s="14" t="s">
        <v>5</v>
      </c>
      <c r="I15" s="15" t="s">
        <v>2</v>
      </c>
      <c r="J15" s="16" t="s">
        <v>3</v>
      </c>
    </row>
    <row r="16" spans="1:10" ht="15">
      <c r="A16" s="2" t="s">
        <v>102</v>
      </c>
      <c r="B16" s="2" t="s">
        <v>62</v>
      </c>
      <c r="C16" s="3">
        <v>51.2</v>
      </c>
      <c r="D16" s="4">
        <v>355</v>
      </c>
      <c r="E16" s="4">
        <v>175</v>
      </c>
      <c r="F16" s="4">
        <f>D16+E16</f>
        <v>530</v>
      </c>
      <c r="G16" s="4">
        <v>370</v>
      </c>
      <c r="H16" s="5">
        <f>D16+E16+G16</f>
        <v>900</v>
      </c>
      <c r="I16" s="6">
        <v>1.1212</v>
      </c>
      <c r="J16" s="7">
        <f>H16*I16/2.2046</f>
        <v>457.7156853851038</v>
      </c>
    </row>
    <row r="17" spans="1:10" ht="15">
      <c r="A17" s="2" t="s">
        <v>77</v>
      </c>
      <c r="B17" s="26" t="s">
        <v>64</v>
      </c>
      <c r="C17" s="3">
        <v>52</v>
      </c>
      <c r="D17" s="4">
        <v>225</v>
      </c>
      <c r="E17" s="4">
        <v>110</v>
      </c>
      <c r="F17" s="4">
        <f>D17+E17</f>
        <v>335</v>
      </c>
      <c r="G17" s="4">
        <v>240</v>
      </c>
      <c r="H17" s="5">
        <f>D17+E17+G17</f>
        <v>575</v>
      </c>
      <c r="I17" s="6">
        <v>1.1076</v>
      </c>
      <c r="J17" s="7">
        <f>H17*I17/2.2046</f>
        <v>288.8823369318697</v>
      </c>
    </row>
    <row r="18" spans="1:10" ht="15">
      <c r="A18" s="2" t="s">
        <v>110</v>
      </c>
      <c r="B18" s="2" t="s">
        <v>96</v>
      </c>
      <c r="C18" s="3">
        <v>50.1</v>
      </c>
      <c r="D18" s="2">
        <v>145</v>
      </c>
      <c r="E18" s="2">
        <v>55</v>
      </c>
      <c r="F18" s="4">
        <f>D18+E18</f>
        <v>200</v>
      </c>
      <c r="G18" s="4">
        <v>175</v>
      </c>
      <c r="H18" s="5">
        <f>D18+E18+G18</f>
        <v>375</v>
      </c>
      <c r="I18" s="6">
        <v>1.1405</v>
      </c>
      <c r="J18" s="7">
        <f>H18*I18/2.2046</f>
        <v>193.9977773745804</v>
      </c>
    </row>
    <row r="19" spans="1:10" ht="18.75">
      <c r="A19" s="27" t="s">
        <v>38</v>
      </c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>
      <c r="A20" s="12" t="s">
        <v>0</v>
      </c>
      <c r="B20" s="12" t="s">
        <v>1</v>
      </c>
      <c r="C20" s="13" t="s">
        <v>29</v>
      </c>
      <c r="D20" s="14" t="s">
        <v>30</v>
      </c>
      <c r="E20" s="14" t="s">
        <v>31</v>
      </c>
      <c r="F20" s="14" t="s">
        <v>32</v>
      </c>
      <c r="G20" s="14" t="s">
        <v>33</v>
      </c>
      <c r="H20" s="14" t="s">
        <v>5</v>
      </c>
      <c r="I20" s="15" t="s">
        <v>2</v>
      </c>
      <c r="J20" s="16" t="s">
        <v>3</v>
      </c>
    </row>
    <row r="21" spans="1:10" ht="15">
      <c r="A21" s="2" t="s">
        <v>94</v>
      </c>
      <c r="B21" s="2" t="s">
        <v>84</v>
      </c>
      <c r="C21" s="3">
        <v>54.2</v>
      </c>
      <c r="D21" s="4">
        <v>290</v>
      </c>
      <c r="E21" s="4">
        <v>125</v>
      </c>
      <c r="F21" s="4">
        <f>D21+E21</f>
        <v>415</v>
      </c>
      <c r="G21" s="4">
        <v>305</v>
      </c>
      <c r="H21" s="5">
        <f>D21+E21+G21</f>
        <v>720</v>
      </c>
      <c r="I21" s="6">
        <v>1.0716</v>
      </c>
      <c r="J21" s="7">
        <f>H21*I21/2.2046</f>
        <v>349.97369137258465</v>
      </c>
    </row>
    <row r="22" spans="1:10" ht="15">
      <c r="A22" s="2" t="s">
        <v>61</v>
      </c>
      <c r="B22" s="2" t="s">
        <v>62</v>
      </c>
      <c r="C22" s="3">
        <v>55.4</v>
      </c>
      <c r="D22" s="4">
        <v>280</v>
      </c>
      <c r="E22" s="4">
        <v>115</v>
      </c>
      <c r="F22" s="4">
        <f>D22+E22</f>
        <v>395</v>
      </c>
      <c r="G22" s="4">
        <v>270</v>
      </c>
      <c r="H22" s="5">
        <f>D22+E22+G22</f>
        <v>665</v>
      </c>
      <c r="I22" s="6">
        <v>1.053</v>
      </c>
      <c r="J22" s="7">
        <f>H22*I22/2.2046</f>
        <v>317.6290483534428</v>
      </c>
    </row>
    <row r="23" spans="1:10" ht="15">
      <c r="A23" s="2" t="s">
        <v>87</v>
      </c>
      <c r="B23" s="26" t="s">
        <v>86</v>
      </c>
      <c r="C23" s="3">
        <v>53.5</v>
      </c>
      <c r="D23" s="4">
        <v>210</v>
      </c>
      <c r="E23" s="4">
        <v>110</v>
      </c>
      <c r="F23" s="4">
        <f>D23+E23</f>
        <v>320</v>
      </c>
      <c r="G23" s="4">
        <v>255</v>
      </c>
      <c r="H23" s="5">
        <f>D23+E23+G23</f>
        <v>575</v>
      </c>
      <c r="I23" s="6">
        <v>1.0828</v>
      </c>
      <c r="J23" s="7">
        <f>H23*I23/2.2046</f>
        <v>282.4140433638755</v>
      </c>
    </row>
    <row r="24" spans="1:10" ht="15">
      <c r="A24" s="2" t="s">
        <v>63</v>
      </c>
      <c r="B24" s="26" t="s">
        <v>64</v>
      </c>
      <c r="C24" s="3">
        <v>55.6</v>
      </c>
      <c r="D24" s="4">
        <v>200</v>
      </c>
      <c r="E24" s="4">
        <v>95</v>
      </c>
      <c r="F24" s="4">
        <f>D24+E24</f>
        <v>295</v>
      </c>
      <c r="G24" s="4">
        <v>220</v>
      </c>
      <c r="H24" s="5">
        <f>D24+E24+G24</f>
        <v>515</v>
      </c>
      <c r="I24" s="6">
        <v>1.05</v>
      </c>
      <c r="J24" s="7">
        <f>H24*I24/2.2046</f>
        <v>245.28259094620338</v>
      </c>
    </row>
    <row r="25" spans="1:10" ht="15">
      <c r="A25" s="2" t="s">
        <v>78</v>
      </c>
      <c r="B25" s="26" t="s">
        <v>64</v>
      </c>
      <c r="C25" s="3">
        <v>52.8</v>
      </c>
      <c r="D25" s="4">
        <v>200</v>
      </c>
      <c r="E25" s="4">
        <v>100</v>
      </c>
      <c r="F25" s="4">
        <f>D25+E25</f>
        <v>300</v>
      </c>
      <c r="G25" s="4">
        <v>200</v>
      </c>
      <c r="H25" s="5">
        <f>D25+E25+G25</f>
        <v>500</v>
      </c>
      <c r="I25" s="6">
        <v>1.0942</v>
      </c>
      <c r="J25" s="7">
        <f>H25*I25/2.2046</f>
        <v>248.16293205116574</v>
      </c>
    </row>
    <row r="26" spans="1:10" ht="18.75">
      <c r="A26" s="27" t="s">
        <v>39</v>
      </c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>
      <c r="A27" s="12" t="s">
        <v>0</v>
      </c>
      <c r="B27" s="12" t="s">
        <v>1</v>
      </c>
      <c r="C27" s="13" t="s">
        <v>29</v>
      </c>
      <c r="D27" s="14" t="s">
        <v>30</v>
      </c>
      <c r="E27" s="14" t="s">
        <v>31</v>
      </c>
      <c r="F27" s="14" t="s">
        <v>32</v>
      </c>
      <c r="G27" s="14" t="s">
        <v>33</v>
      </c>
      <c r="H27" s="14" t="s">
        <v>5</v>
      </c>
      <c r="I27" s="15" t="s">
        <v>2</v>
      </c>
      <c r="J27" s="16" t="s">
        <v>3</v>
      </c>
    </row>
    <row r="28" spans="1:10" ht="15">
      <c r="A28" s="2" t="s">
        <v>101</v>
      </c>
      <c r="B28" s="26" t="s">
        <v>64</v>
      </c>
      <c r="C28" s="3">
        <v>58.5</v>
      </c>
      <c r="D28" s="4">
        <v>310</v>
      </c>
      <c r="E28" s="4">
        <v>135</v>
      </c>
      <c r="F28" s="4">
        <f aca="true" t="shared" si="0" ref="F28:F33">D28+E28</f>
        <v>445</v>
      </c>
      <c r="G28" s="4">
        <v>300</v>
      </c>
      <c r="H28" s="5">
        <f aca="true" t="shared" si="1" ref="H28:H33">D28+E28+G28</f>
        <v>745</v>
      </c>
      <c r="I28" s="6">
        <v>1.0079</v>
      </c>
      <c r="J28" s="7">
        <f aca="true" t="shared" si="2" ref="J28:J33">H28*I28/2.2046</f>
        <v>340.59942846774925</v>
      </c>
    </row>
    <row r="29" spans="1:10" ht="15">
      <c r="A29" s="2" t="s">
        <v>82</v>
      </c>
      <c r="B29" s="2" t="s">
        <v>62</v>
      </c>
      <c r="C29" s="3">
        <v>59.4</v>
      </c>
      <c r="D29" s="4">
        <v>245</v>
      </c>
      <c r="E29" s="4">
        <v>155</v>
      </c>
      <c r="F29" s="4">
        <f t="shared" si="0"/>
        <v>400</v>
      </c>
      <c r="G29" s="4">
        <v>315</v>
      </c>
      <c r="H29" s="5">
        <f t="shared" si="1"/>
        <v>715</v>
      </c>
      <c r="I29" s="6">
        <v>0.9956</v>
      </c>
      <c r="J29" s="7">
        <f t="shared" si="2"/>
        <v>322.89485620974324</v>
      </c>
    </row>
    <row r="30" spans="1:10" ht="15">
      <c r="A30" s="2" t="s">
        <v>151</v>
      </c>
      <c r="B30" s="2" t="s">
        <v>68</v>
      </c>
      <c r="C30" s="3">
        <v>56.7</v>
      </c>
      <c r="D30" s="4">
        <v>260</v>
      </c>
      <c r="E30" s="4">
        <v>105</v>
      </c>
      <c r="F30" s="4">
        <f t="shared" si="0"/>
        <v>365</v>
      </c>
      <c r="G30" s="4">
        <v>305</v>
      </c>
      <c r="H30" s="5">
        <f t="shared" si="1"/>
        <v>670</v>
      </c>
      <c r="I30" s="6">
        <v>1.0335</v>
      </c>
      <c r="J30" s="7">
        <f t="shared" si="2"/>
        <v>314.0909915630954</v>
      </c>
    </row>
    <row r="31" spans="1:10" ht="15">
      <c r="A31" s="2" t="s">
        <v>111</v>
      </c>
      <c r="B31" s="2" t="s">
        <v>96</v>
      </c>
      <c r="C31" s="3">
        <v>59.5</v>
      </c>
      <c r="D31" s="4">
        <v>225</v>
      </c>
      <c r="E31" s="4">
        <v>100</v>
      </c>
      <c r="F31" s="4">
        <f t="shared" si="0"/>
        <v>325</v>
      </c>
      <c r="G31" s="4">
        <v>265</v>
      </c>
      <c r="H31" s="5">
        <f t="shared" si="1"/>
        <v>590</v>
      </c>
      <c r="I31" s="6">
        <v>0.99425</v>
      </c>
      <c r="J31" s="7">
        <f t="shared" si="2"/>
        <v>266.08341649278776</v>
      </c>
    </row>
    <row r="32" spans="1:10" ht="15">
      <c r="A32" s="2" t="s">
        <v>125</v>
      </c>
      <c r="B32" s="2" t="s">
        <v>96</v>
      </c>
      <c r="C32" s="3">
        <v>57.9</v>
      </c>
      <c r="D32" s="4">
        <v>225</v>
      </c>
      <c r="E32" s="4">
        <v>90</v>
      </c>
      <c r="F32" s="4">
        <f t="shared" si="0"/>
        <v>315</v>
      </c>
      <c r="G32" s="4">
        <v>225</v>
      </c>
      <c r="H32" s="5">
        <f t="shared" si="1"/>
        <v>540</v>
      </c>
      <c r="I32" s="6">
        <v>1.0163</v>
      </c>
      <c r="J32" s="7">
        <f t="shared" si="2"/>
        <v>248.93495418670054</v>
      </c>
    </row>
    <row r="33" spans="1:10" ht="15">
      <c r="A33" s="2" t="s">
        <v>118</v>
      </c>
      <c r="B33" s="2" t="s">
        <v>96</v>
      </c>
      <c r="C33" s="3">
        <v>56.2</v>
      </c>
      <c r="D33" s="4">
        <v>200</v>
      </c>
      <c r="E33" s="4">
        <v>80</v>
      </c>
      <c r="F33" s="4">
        <f t="shared" si="0"/>
        <v>280</v>
      </c>
      <c r="G33" s="4">
        <v>230</v>
      </c>
      <c r="H33" s="5">
        <f t="shared" si="1"/>
        <v>510</v>
      </c>
      <c r="I33" s="6">
        <v>1.041</v>
      </c>
      <c r="J33" s="7">
        <f t="shared" si="2"/>
        <v>240.81919622607273</v>
      </c>
    </row>
    <row r="34" spans="1:10" ht="18.75">
      <c r="A34" s="27" t="s">
        <v>40</v>
      </c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5">
      <c r="A35" s="12" t="s">
        <v>0</v>
      </c>
      <c r="B35" s="12" t="s">
        <v>1</v>
      </c>
      <c r="C35" s="13" t="s">
        <v>29</v>
      </c>
      <c r="D35" s="14" t="s">
        <v>30</v>
      </c>
      <c r="E35" s="14" t="s">
        <v>31</v>
      </c>
      <c r="F35" s="14" t="s">
        <v>32</v>
      </c>
      <c r="G35" s="14" t="s">
        <v>33</v>
      </c>
      <c r="H35" s="14" t="s">
        <v>5</v>
      </c>
      <c r="I35" s="15" t="s">
        <v>2</v>
      </c>
      <c r="J35" s="16" t="s">
        <v>3</v>
      </c>
    </row>
    <row r="36" spans="1:10" ht="15">
      <c r="A36" s="2" t="s">
        <v>67</v>
      </c>
      <c r="B36" s="2" t="s">
        <v>68</v>
      </c>
      <c r="C36" s="3">
        <v>67</v>
      </c>
      <c r="D36" s="2">
        <v>285</v>
      </c>
      <c r="E36" s="2">
        <v>120</v>
      </c>
      <c r="F36" s="4">
        <f aca="true" t="shared" si="3" ref="F36:F42">D36+E36</f>
        <v>405</v>
      </c>
      <c r="G36" s="4">
        <v>340</v>
      </c>
      <c r="H36" s="5">
        <f aca="true" t="shared" si="4" ref="H36:H42">D36+E36+G36</f>
        <v>745</v>
      </c>
      <c r="I36" s="6">
        <v>0.9049</v>
      </c>
      <c r="J36" s="7">
        <f aca="true" t="shared" si="5" ref="J36:J42">H36*I36/2.2046</f>
        <v>305.79266080014514</v>
      </c>
    </row>
    <row r="37" spans="1:10" ht="15">
      <c r="A37" s="2" t="s">
        <v>90</v>
      </c>
      <c r="B37" s="26" t="s">
        <v>86</v>
      </c>
      <c r="C37" s="3">
        <v>63.2</v>
      </c>
      <c r="D37" s="2">
        <v>270</v>
      </c>
      <c r="E37" s="2">
        <v>140</v>
      </c>
      <c r="F37" s="4">
        <f t="shared" si="3"/>
        <v>410</v>
      </c>
      <c r="G37" s="4">
        <v>290</v>
      </c>
      <c r="H37" s="5">
        <f t="shared" si="4"/>
        <v>700</v>
      </c>
      <c r="I37" s="6">
        <v>0.94745</v>
      </c>
      <c r="J37" s="7">
        <f t="shared" si="5"/>
        <v>300.83235053978046</v>
      </c>
    </row>
    <row r="38" spans="1:10" ht="15">
      <c r="A38" s="2" t="s">
        <v>81</v>
      </c>
      <c r="B38" s="2" t="s">
        <v>80</v>
      </c>
      <c r="C38" s="3">
        <v>67.5</v>
      </c>
      <c r="D38" s="4">
        <v>260</v>
      </c>
      <c r="E38" s="4">
        <v>135</v>
      </c>
      <c r="F38" s="4">
        <f t="shared" si="3"/>
        <v>395</v>
      </c>
      <c r="G38" s="4">
        <v>305</v>
      </c>
      <c r="H38" s="5">
        <f t="shared" si="4"/>
        <v>700</v>
      </c>
      <c r="I38" s="6">
        <v>0.89995</v>
      </c>
      <c r="J38" s="7">
        <f t="shared" si="5"/>
        <v>285.7502494783634</v>
      </c>
    </row>
    <row r="39" spans="1:10" ht="15">
      <c r="A39" s="2" t="s">
        <v>123</v>
      </c>
      <c r="B39" s="2" t="s">
        <v>96</v>
      </c>
      <c r="C39" s="3">
        <v>67.1</v>
      </c>
      <c r="D39" s="2">
        <v>280</v>
      </c>
      <c r="E39" s="2">
        <v>115</v>
      </c>
      <c r="F39" s="4">
        <f t="shared" si="3"/>
        <v>395</v>
      </c>
      <c r="G39" s="4">
        <v>300</v>
      </c>
      <c r="H39" s="5">
        <f t="shared" si="4"/>
        <v>695</v>
      </c>
      <c r="I39" s="6">
        <v>0.90385</v>
      </c>
      <c r="J39" s="7">
        <f t="shared" si="5"/>
        <v>284.93865100244943</v>
      </c>
    </row>
    <row r="40" spans="1:10" ht="15">
      <c r="A40" s="2" t="s">
        <v>121</v>
      </c>
      <c r="B40" s="26" t="s">
        <v>64</v>
      </c>
      <c r="C40" s="3">
        <v>66.7</v>
      </c>
      <c r="D40" s="2">
        <v>250</v>
      </c>
      <c r="E40" s="2">
        <v>125</v>
      </c>
      <c r="F40" s="4">
        <f t="shared" si="3"/>
        <v>375</v>
      </c>
      <c r="G40" s="4">
        <v>250</v>
      </c>
      <c r="H40" s="5">
        <f t="shared" si="4"/>
        <v>625</v>
      </c>
      <c r="I40" s="6">
        <v>0.90805</v>
      </c>
      <c r="J40" s="7">
        <f t="shared" si="5"/>
        <v>257.43048625601017</v>
      </c>
    </row>
    <row r="41" spans="1:10" ht="15">
      <c r="A41" s="2" t="s">
        <v>139</v>
      </c>
      <c r="B41" s="2" t="s">
        <v>62</v>
      </c>
      <c r="C41" s="3">
        <v>63.3</v>
      </c>
      <c r="D41" s="2">
        <v>210</v>
      </c>
      <c r="E41" s="2">
        <v>115</v>
      </c>
      <c r="F41" s="4">
        <f t="shared" si="3"/>
        <v>325</v>
      </c>
      <c r="G41" s="4">
        <v>260</v>
      </c>
      <c r="H41" s="5">
        <f t="shared" si="4"/>
        <v>585</v>
      </c>
      <c r="I41" s="6">
        <v>0.94625</v>
      </c>
      <c r="J41" s="7">
        <f t="shared" si="5"/>
        <v>251.09146783997096</v>
      </c>
    </row>
    <row r="42" spans="1:10" ht="15">
      <c r="A42" s="2" t="s">
        <v>93</v>
      </c>
      <c r="B42" s="2" t="s">
        <v>64</v>
      </c>
      <c r="C42" s="3">
        <v>62.1</v>
      </c>
      <c r="D42" s="2">
        <v>215</v>
      </c>
      <c r="E42" s="2">
        <v>110</v>
      </c>
      <c r="F42" s="4">
        <f t="shared" si="3"/>
        <v>325</v>
      </c>
      <c r="G42" s="4">
        <v>250</v>
      </c>
      <c r="H42" s="5">
        <f t="shared" si="4"/>
        <v>575</v>
      </c>
      <c r="I42" s="6">
        <v>0.9608</v>
      </c>
      <c r="J42" s="7">
        <f t="shared" si="5"/>
        <v>250.59421210196862</v>
      </c>
    </row>
    <row r="43" spans="1:10" ht="18.75">
      <c r="A43" s="27" t="s">
        <v>41</v>
      </c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5">
      <c r="A44" s="12" t="s">
        <v>0</v>
      </c>
      <c r="B44" s="12" t="s">
        <v>1</v>
      </c>
      <c r="C44" s="13" t="s">
        <v>29</v>
      </c>
      <c r="D44" s="14" t="s">
        <v>30</v>
      </c>
      <c r="E44" s="14" t="s">
        <v>31</v>
      </c>
      <c r="F44" s="14" t="s">
        <v>32</v>
      </c>
      <c r="G44" s="14" t="s">
        <v>33</v>
      </c>
      <c r="H44" s="14" t="s">
        <v>5</v>
      </c>
      <c r="I44" s="15" t="s">
        <v>2</v>
      </c>
      <c r="J44" s="16" t="s">
        <v>3</v>
      </c>
    </row>
    <row r="45" spans="1:10" ht="15">
      <c r="A45" s="2" t="s">
        <v>136</v>
      </c>
      <c r="B45" s="2" t="s">
        <v>135</v>
      </c>
      <c r="C45" s="3">
        <v>72.8</v>
      </c>
      <c r="D45" s="4">
        <v>340</v>
      </c>
      <c r="E45" s="4">
        <v>175</v>
      </c>
      <c r="F45" s="4">
        <f>D45+E45</f>
        <v>515</v>
      </c>
      <c r="G45" s="4">
        <v>330</v>
      </c>
      <c r="H45" s="5">
        <f>D45+E45+G45</f>
        <v>845</v>
      </c>
      <c r="I45" s="6">
        <v>0.85305</v>
      </c>
      <c r="J45" s="7">
        <f>H45*I45/2.2046</f>
        <v>326.9650957089721</v>
      </c>
    </row>
    <row r="46" spans="1:10" ht="15">
      <c r="A46" s="2" t="s">
        <v>124</v>
      </c>
      <c r="B46" s="2" t="s">
        <v>96</v>
      </c>
      <c r="C46" s="3">
        <v>71.1</v>
      </c>
      <c r="D46" s="4">
        <v>290</v>
      </c>
      <c r="E46" s="4">
        <v>130</v>
      </c>
      <c r="F46" s="4">
        <f>D46+E46</f>
        <v>420</v>
      </c>
      <c r="G46" s="4">
        <v>350</v>
      </c>
      <c r="H46" s="5">
        <f>D46+E46+G46</f>
        <v>770</v>
      </c>
      <c r="I46" s="6">
        <v>0.867</v>
      </c>
      <c r="J46" s="7">
        <f>H46*I46/2.2046</f>
        <v>302.81683752154584</v>
      </c>
    </row>
    <row r="47" spans="1:10" ht="15">
      <c r="A47" s="2" t="s">
        <v>60</v>
      </c>
      <c r="B47" s="2" t="s">
        <v>59</v>
      </c>
      <c r="C47" s="3">
        <v>75</v>
      </c>
      <c r="D47" s="4">
        <v>305</v>
      </c>
      <c r="E47" s="4">
        <v>135</v>
      </c>
      <c r="F47" s="4">
        <f>D47+E47</f>
        <v>440</v>
      </c>
      <c r="G47" s="4">
        <v>305</v>
      </c>
      <c r="H47" s="5">
        <f>D47+E47+G47</f>
        <v>745</v>
      </c>
      <c r="I47" s="6">
        <v>0.8361</v>
      </c>
      <c r="J47" s="7">
        <f>H47*I47/2.2046</f>
        <v>282.5430917173183</v>
      </c>
    </row>
    <row r="48" spans="1:10" ht="15">
      <c r="A48" s="2" t="s">
        <v>146</v>
      </c>
      <c r="B48" s="2" t="s">
        <v>68</v>
      </c>
      <c r="C48" s="3">
        <v>72.3</v>
      </c>
      <c r="D48" s="4">
        <v>280</v>
      </c>
      <c r="E48" s="4">
        <v>120</v>
      </c>
      <c r="F48" s="4">
        <f>D48+E48</f>
        <v>400</v>
      </c>
      <c r="G48" s="4">
        <v>320</v>
      </c>
      <c r="H48" s="5">
        <f>D48+E48+G48</f>
        <v>720</v>
      </c>
      <c r="I48" s="6">
        <v>0.85715</v>
      </c>
      <c r="J48" s="7">
        <f>H48*I48/2.2046</f>
        <v>279.9364964165835</v>
      </c>
    </row>
    <row r="49" spans="1:10" ht="18.75">
      <c r="A49" s="27" t="s">
        <v>42</v>
      </c>
      <c r="B49" s="27"/>
      <c r="C49" s="27"/>
      <c r="D49" s="27"/>
      <c r="E49" s="27"/>
      <c r="F49" s="27"/>
      <c r="G49" s="27"/>
      <c r="H49" s="27"/>
      <c r="I49" s="27"/>
      <c r="J49" s="27"/>
    </row>
    <row r="50" spans="1:10" ht="15">
      <c r="A50" s="12" t="s">
        <v>0</v>
      </c>
      <c r="B50" s="12" t="s">
        <v>1</v>
      </c>
      <c r="C50" s="13" t="s">
        <v>29</v>
      </c>
      <c r="D50" s="14" t="s">
        <v>30</v>
      </c>
      <c r="E50" s="14" t="s">
        <v>31</v>
      </c>
      <c r="F50" s="14" t="s">
        <v>32</v>
      </c>
      <c r="G50" s="14" t="s">
        <v>33</v>
      </c>
      <c r="H50" s="14" t="s">
        <v>5</v>
      </c>
      <c r="I50" s="15" t="s">
        <v>2</v>
      </c>
      <c r="J50" s="16" t="s">
        <v>3</v>
      </c>
    </row>
    <row r="51" spans="1:10" ht="15">
      <c r="A51" s="2" t="s">
        <v>122</v>
      </c>
      <c r="B51" s="2" t="s">
        <v>96</v>
      </c>
      <c r="C51" s="3">
        <v>79.5</v>
      </c>
      <c r="D51" s="2">
        <v>360</v>
      </c>
      <c r="E51" s="2">
        <v>180</v>
      </c>
      <c r="F51" s="4">
        <f>D51+E51</f>
        <v>540</v>
      </c>
      <c r="G51" s="4">
        <v>360</v>
      </c>
      <c r="H51" s="5">
        <f>D51+E51+G51</f>
        <v>900</v>
      </c>
      <c r="I51" s="6">
        <v>0.80495</v>
      </c>
      <c r="J51" s="7">
        <f>H51*I51/2.2046</f>
        <v>328.61063231425203</v>
      </c>
    </row>
    <row r="52" spans="1:10" ht="15">
      <c r="A52" s="2" t="s">
        <v>58</v>
      </c>
      <c r="B52" s="2" t="s">
        <v>59</v>
      </c>
      <c r="C52" s="3">
        <v>80.5</v>
      </c>
      <c r="D52" s="4">
        <v>375</v>
      </c>
      <c r="E52" s="4">
        <v>180</v>
      </c>
      <c r="F52" s="4">
        <f>D52+E52</f>
        <v>555</v>
      </c>
      <c r="G52" s="4">
        <v>330</v>
      </c>
      <c r="H52" s="5">
        <f>D52+E52+G52</f>
        <v>885</v>
      </c>
      <c r="I52" s="6">
        <v>0.79865</v>
      </c>
      <c r="J52" s="7">
        <f>H52*I52/2.2046</f>
        <v>320.60475823278597</v>
      </c>
    </row>
    <row r="53" spans="1:10" ht="15">
      <c r="A53" s="2" t="s">
        <v>119</v>
      </c>
      <c r="B53" s="2" t="s">
        <v>120</v>
      </c>
      <c r="C53" s="3">
        <v>82</v>
      </c>
      <c r="D53" s="2">
        <v>365</v>
      </c>
      <c r="E53" s="2">
        <v>135</v>
      </c>
      <c r="F53" s="4">
        <f>D53+E53</f>
        <v>500</v>
      </c>
      <c r="G53" s="4">
        <v>330</v>
      </c>
      <c r="H53" s="5">
        <f>D53+E53+G53</f>
        <v>830</v>
      </c>
      <c r="I53" s="6">
        <v>0.78945</v>
      </c>
      <c r="J53" s="7">
        <f>H53*I53/2.2046</f>
        <v>297.2165018597478</v>
      </c>
    </row>
    <row r="54" spans="1:10" ht="15">
      <c r="A54" s="2" t="s">
        <v>89</v>
      </c>
      <c r="B54" s="26" t="s">
        <v>86</v>
      </c>
      <c r="C54" s="3">
        <v>79.7</v>
      </c>
      <c r="D54" s="4">
        <v>270</v>
      </c>
      <c r="E54" s="4">
        <v>175</v>
      </c>
      <c r="F54" s="4">
        <f>D54+E54</f>
        <v>445</v>
      </c>
      <c r="G54" s="4">
        <v>290</v>
      </c>
      <c r="H54" s="5">
        <f>D54+E54+G54</f>
        <v>735</v>
      </c>
      <c r="I54" s="6">
        <v>0.80365</v>
      </c>
      <c r="J54" s="7">
        <f>H54*I54/2.2046</f>
        <v>267.9319377664882</v>
      </c>
    </row>
    <row r="55" spans="1:10" ht="15">
      <c r="A55" s="2" t="s">
        <v>100</v>
      </c>
      <c r="B55" s="26" t="s">
        <v>64</v>
      </c>
      <c r="C55" s="3">
        <v>76.3</v>
      </c>
      <c r="D55" s="4">
        <v>250</v>
      </c>
      <c r="E55" s="4">
        <v>135</v>
      </c>
      <c r="F55" s="4">
        <f>D55+E55</f>
        <v>385</v>
      </c>
      <c r="G55" s="4">
        <v>275</v>
      </c>
      <c r="H55" s="5">
        <f>D55+E55+G55</f>
        <v>660</v>
      </c>
      <c r="I55" s="6">
        <v>0.82665</v>
      </c>
      <c r="J55" s="7">
        <f>H55*I55/2.2046</f>
        <v>247.47754694729198</v>
      </c>
    </row>
    <row r="56" spans="1:10" ht="18.75">
      <c r="A56" s="27" t="s">
        <v>43</v>
      </c>
      <c r="B56" s="27"/>
      <c r="C56" s="27"/>
      <c r="D56" s="27"/>
      <c r="E56" s="27"/>
      <c r="F56" s="27"/>
      <c r="G56" s="27"/>
      <c r="H56" s="27"/>
      <c r="I56" s="27"/>
      <c r="J56" s="27"/>
    </row>
    <row r="57" spans="1:10" ht="15">
      <c r="A57" s="12" t="s">
        <v>0</v>
      </c>
      <c r="B57" s="12" t="s">
        <v>1</v>
      </c>
      <c r="C57" s="13" t="s">
        <v>29</v>
      </c>
      <c r="D57" s="14" t="s">
        <v>30</v>
      </c>
      <c r="E57" s="14" t="s">
        <v>31</v>
      </c>
      <c r="F57" s="14" t="s">
        <v>32</v>
      </c>
      <c r="G57" s="14" t="s">
        <v>33</v>
      </c>
      <c r="H57" s="14" t="s">
        <v>5</v>
      </c>
      <c r="I57" s="15" t="s">
        <v>2</v>
      </c>
      <c r="J57" s="16" t="s">
        <v>3</v>
      </c>
    </row>
    <row r="58" spans="1:10" ht="15">
      <c r="A58" s="2" t="s">
        <v>116</v>
      </c>
      <c r="B58" s="2" t="s">
        <v>62</v>
      </c>
      <c r="C58" s="3">
        <v>86.9</v>
      </c>
      <c r="D58" s="4">
        <v>420</v>
      </c>
      <c r="E58" s="4">
        <v>225</v>
      </c>
      <c r="F58" s="4">
        <f>D58+E58</f>
        <v>645</v>
      </c>
      <c r="G58" s="4">
        <v>360</v>
      </c>
      <c r="H58" s="5">
        <f>D58+E58+G58</f>
        <v>1005</v>
      </c>
      <c r="I58" s="6">
        <v>0.7625</v>
      </c>
      <c r="J58" s="7">
        <f>H58*I58/2.2046</f>
        <v>347.59706976322235</v>
      </c>
    </row>
    <row r="59" spans="1:10" ht="15">
      <c r="A59" s="2" t="s">
        <v>91</v>
      </c>
      <c r="B59" s="26" t="s">
        <v>86</v>
      </c>
      <c r="C59" s="3">
        <v>87.1</v>
      </c>
      <c r="D59" s="4">
        <v>375</v>
      </c>
      <c r="E59" s="4">
        <v>190</v>
      </c>
      <c r="F59" s="4">
        <f>D59+E59</f>
        <v>565</v>
      </c>
      <c r="G59" s="4">
        <v>305</v>
      </c>
      <c r="H59" s="5">
        <f>D59+E59+G59</f>
        <v>870</v>
      </c>
      <c r="I59" s="6">
        <v>0.76145</v>
      </c>
      <c r="J59" s="7">
        <f>H59*I59/2.2046</f>
        <v>300.4905651818924</v>
      </c>
    </row>
    <row r="60" spans="1:10" ht="15">
      <c r="A60" s="2" t="s">
        <v>74</v>
      </c>
      <c r="B60" s="2" t="s">
        <v>68</v>
      </c>
      <c r="C60" s="3">
        <v>88.3</v>
      </c>
      <c r="D60" s="4">
        <v>300</v>
      </c>
      <c r="E60" s="4">
        <v>125</v>
      </c>
      <c r="F60" s="4">
        <f>D60+E60</f>
        <v>425</v>
      </c>
      <c r="G60" s="4">
        <v>295</v>
      </c>
      <c r="H60" s="5">
        <f>D60+E60+G60</f>
        <v>720</v>
      </c>
      <c r="I60" s="6">
        <v>0.75545</v>
      </c>
      <c r="J60" s="7">
        <f>H60*I60/2.2046</f>
        <v>246.72230790166014</v>
      </c>
    </row>
    <row r="61" spans="1:10" ht="15">
      <c r="A61" s="2" t="s">
        <v>117</v>
      </c>
      <c r="B61" s="2" t="s">
        <v>96</v>
      </c>
      <c r="C61" s="3">
        <v>81.9</v>
      </c>
      <c r="D61" s="4">
        <v>245</v>
      </c>
      <c r="E61" s="4">
        <v>125</v>
      </c>
      <c r="F61" s="4">
        <f>D61+E61</f>
        <v>370</v>
      </c>
      <c r="G61" s="4">
        <v>325</v>
      </c>
      <c r="H61" s="5">
        <f>D61+E61+G61</f>
        <v>695</v>
      </c>
      <c r="I61" s="6">
        <v>0.79005</v>
      </c>
      <c r="J61" s="7">
        <f>H61*I61/2.2046</f>
        <v>249.0632087453506</v>
      </c>
    </row>
    <row r="62" spans="1:10" ht="18.75">
      <c r="A62" s="27" t="s">
        <v>44</v>
      </c>
      <c r="B62" s="27"/>
      <c r="C62" s="27"/>
      <c r="D62" s="27"/>
      <c r="E62" s="27"/>
      <c r="F62" s="27"/>
      <c r="G62" s="27"/>
      <c r="H62" s="27"/>
      <c r="I62" s="27"/>
      <c r="J62" s="27"/>
    </row>
    <row r="63" spans="1:10" ht="15">
      <c r="A63" s="12" t="s">
        <v>0</v>
      </c>
      <c r="B63" s="12" t="s">
        <v>1</v>
      </c>
      <c r="C63" s="13" t="s">
        <v>29</v>
      </c>
      <c r="D63" s="14" t="s">
        <v>30</v>
      </c>
      <c r="E63" s="14" t="s">
        <v>31</v>
      </c>
      <c r="F63" s="14" t="s">
        <v>32</v>
      </c>
      <c r="G63" s="14" t="s">
        <v>33</v>
      </c>
      <c r="H63" s="14" t="s">
        <v>5</v>
      </c>
      <c r="I63" s="15" t="s">
        <v>2</v>
      </c>
      <c r="J63" s="16" t="s">
        <v>3</v>
      </c>
    </row>
    <row r="64" spans="1:10" ht="15">
      <c r="A64" s="2" t="s">
        <v>95</v>
      </c>
      <c r="B64" s="2" t="s">
        <v>96</v>
      </c>
      <c r="C64" s="3">
        <v>90.1</v>
      </c>
      <c r="D64" s="4">
        <v>310</v>
      </c>
      <c r="E64" s="4">
        <v>150</v>
      </c>
      <c r="F64" s="4">
        <f>D64+E64</f>
        <v>460</v>
      </c>
      <c r="G64" s="4">
        <v>330</v>
      </c>
      <c r="H64" s="5">
        <f>D64+E64+G64</f>
        <v>790</v>
      </c>
      <c r="I64" s="6">
        <v>0.7472</v>
      </c>
      <c r="J64" s="7">
        <f>H64*I64/2.2046</f>
        <v>267.75288034110497</v>
      </c>
    </row>
    <row r="65" spans="1:10" ht="15">
      <c r="A65" s="2" t="s">
        <v>72</v>
      </c>
      <c r="B65" s="2" t="s">
        <v>68</v>
      </c>
      <c r="C65" s="3">
        <v>97.6</v>
      </c>
      <c r="D65" s="4">
        <v>290</v>
      </c>
      <c r="E65" s="4">
        <v>115</v>
      </c>
      <c r="F65" s="4">
        <f>D65+E65</f>
        <v>405</v>
      </c>
      <c r="G65" s="4">
        <v>300</v>
      </c>
      <c r="H65" s="5">
        <f>D65+E65+G65</f>
        <v>705</v>
      </c>
      <c r="I65" s="6">
        <v>0.72245</v>
      </c>
      <c r="J65" s="7">
        <f>H65*I65/2.2046</f>
        <v>231.0293250476277</v>
      </c>
    </row>
    <row r="66" spans="1:10" ht="15">
      <c r="A66" s="2" t="s">
        <v>85</v>
      </c>
      <c r="B66" s="26" t="s">
        <v>86</v>
      </c>
      <c r="C66" s="3">
        <v>90.3</v>
      </c>
      <c r="D66" s="4">
        <v>245</v>
      </c>
      <c r="E66" s="4">
        <v>135</v>
      </c>
      <c r="F66" s="4">
        <f>D66+E66</f>
        <v>380</v>
      </c>
      <c r="G66" s="4">
        <v>265</v>
      </c>
      <c r="H66" s="5">
        <f>D66+E66+G66</f>
        <v>645</v>
      </c>
      <c r="I66" s="6">
        <v>0.74645</v>
      </c>
      <c r="J66" s="7">
        <f>H66*I66/2.2046</f>
        <v>218.38893676857478</v>
      </c>
    </row>
    <row r="67" spans="1:10" ht="18.75">
      <c r="A67" s="27" t="s">
        <v>45</v>
      </c>
      <c r="B67" s="27"/>
      <c r="C67" s="27"/>
      <c r="D67" s="27"/>
      <c r="E67" s="27"/>
      <c r="F67" s="27"/>
      <c r="G67" s="27"/>
      <c r="H67" s="27"/>
      <c r="I67" s="27"/>
      <c r="J67" s="27"/>
    </row>
    <row r="68" spans="1:10" ht="15">
      <c r="A68" s="12" t="s">
        <v>0</v>
      </c>
      <c r="B68" s="12" t="s">
        <v>1</v>
      </c>
      <c r="C68" s="13" t="s">
        <v>29</v>
      </c>
      <c r="D68" s="14" t="s">
        <v>30</v>
      </c>
      <c r="E68" s="14" t="s">
        <v>31</v>
      </c>
      <c r="F68" s="14" t="s">
        <v>32</v>
      </c>
      <c r="G68" s="14" t="s">
        <v>33</v>
      </c>
      <c r="H68" s="14" t="s">
        <v>5</v>
      </c>
      <c r="I68" s="15" t="s">
        <v>2</v>
      </c>
      <c r="J68" s="16" t="s">
        <v>3</v>
      </c>
    </row>
    <row r="69" spans="1:10" ht="15">
      <c r="A69" s="2" t="s">
        <v>88</v>
      </c>
      <c r="B69" s="26" t="s">
        <v>86</v>
      </c>
      <c r="C69" s="3">
        <v>127.9</v>
      </c>
      <c r="D69" s="2">
        <v>445</v>
      </c>
      <c r="E69" s="2">
        <v>220</v>
      </c>
      <c r="F69" s="4">
        <f aca="true" t="shared" si="6" ref="F69:F74">D69+E69</f>
        <v>665</v>
      </c>
      <c r="G69" s="4">
        <v>355</v>
      </c>
      <c r="H69" s="5">
        <f aca="true" t="shared" si="7" ref="H69:H74">D69+E69+G69</f>
        <v>1020</v>
      </c>
      <c r="I69" s="6">
        <v>0.66825</v>
      </c>
      <c r="J69" s="7">
        <f aca="true" t="shared" si="8" ref="J69:J74">H69*I69/2.2046</f>
        <v>309.1785357888052</v>
      </c>
    </row>
    <row r="70" spans="1:10" ht="15">
      <c r="A70" s="2" t="s">
        <v>113</v>
      </c>
      <c r="B70" s="2" t="s">
        <v>96</v>
      </c>
      <c r="C70" s="3">
        <v>152.8</v>
      </c>
      <c r="D70" s="2">
        <v>390</v>
      </c>
      <c r="E70" s="2">
        <v>180</v>
      </c>
      <c r="F70" s="4">
        <f t="shared" si="6"/>
        <v>570</v>
      </c>
      <c r="G70" s="4">
        <v>375</v>
      </c>
      <c r="H70" s="5">
        <f t="shared" si="7"/>
        <v>945</v>
      </c>
      <c r="I70" s="6">
        <v>0.64286</v>
      </c>
      <c r="J70" s="7">
        <f t="shared" si="8"/>
        <v>275.5614170371042</v>
      </c>
    </row>
    <row r="71" spans="1:10" ht="15">
      <c r="A71" s="2" t="s">
        <v>71</v>
      </c>
      <c r="B71" s="2" t="s">
        <v>68</v>
      </c>
      <c r="C71" s="3">
        <v>108.2</v>
      </c>
      <c r="D71" s="4">
        <v>315</v>
      </c>
      <c r="E71" s="4">
        <v>200</v>
      </c>
      <c r="F71" s="4">
        <f t="shared" si="6"/>
        <v>515</v>
      </c>
      <c r="G71" s="4">
        <v>365</v>
      </c>
      <c r="H71" s="5">
        <f t="shared" si="7"/>
        <v>880</v>
      </c>
      <c r="I71" s="6">
        <v>0.69525</v>
      </c>
      <c r="J71" s="7">
        <f t="shared" si="8"/>
        <v>277.51973147056157</v>
      </c>
    </row>
    <row r="72" spans="1:10" ht="15">
      <c r="A72" s="2" t="s">
        <v>70</v>
      </c>
      <c r="B72" s="2" t="s">
        <v>68</v>
      </c>
      <c r="C72" s="3">
        <v>121.8</v>
      </c>
      <c r="D72" s="4">
        <v>320</v>
      </c>
      <c r="E72" s="4">
        <v>145</v>
      </c>
      <c r="F72" s="4">
        <f t="shared" si="6"/>
        <v>465</v>
      </c>
      <c r="G72" s="4">
        <v>325</v>
      </c>
      <c r="H72" s="5">
        <f t="shared" si="7"/>
        <v>790</v>
      </c>
      <c r="I72" s="6">
        <v>0.6756</v>
      </c>
      <c r="J72" s="7">
        <f t="shared" si="8"/>
        <v>242.09561825274423</v>
      </c>
    </row>
    <row r="73" spans="1:10" ht="15">
      <c r="A73" s="2" t="s">
        <v>99</v>
      </c>
      <c r="B73" s="2" t="s">
        <v>64</v>
      </c>
      <c r="C73" s="3">
        <v>111.7</v>
      </c>
      <c r="D73" s="2">
        <v>295</v>
      </c>
      <c r="E73" s="2">
        <v>140</v>
      </c>
      <c r="F73" s="4">
        <f t="shared" si="6"/>
        <v>435</v>
      </c>
      <c r="G73" s="4">
        <v>280</v>
      </c>
      <c r="H73" s="5">
        <f t="shared" si="7"/>
        <v>715</v>
      </c>
      <c r="I73" s="6">
        <v>0.6889</v>
      </c>
      <c r="J73" s="7">
        <f t="shared" si="8"/>
        <v>223.42533792978315</v>
      </c>
    </row>
    <row r="74" spans="1:10" ht="15">
      <c r="A74" s="2" t="s">
        <v>140</v>
      </c>
      <c r="B74" s="2" t="s">
        <v>141</v>
      </c>
      <c r="C74" s="3">
        <v>102.2</v>
      </c>
      <c r="D74" s="2">
        <v>275</v>
      </c>
      <c r="E74" s="2">
        <v>120</v>
      </c>
      <c r="F74" s="4">
        <f t="shared" si="6"/>
        <v>395</v>
      </c>
      <c r="G74" s="4">
        <v>315</v>
      </c>
      <c r="H74" s="5">
        <f t="shared" si="7"/>
        <v>710</v>
      </c>
      <c r="I74" s="6">
        <v>0.70975</v>
      </c>
      <c r="J74" s="7">
        <f t="shared" si="8"/>
        <v>228.57774652998276</v>
      </c>
    </row>
    <row r="75" spans="4:5" ht="15">
      <c r="D75" s="2"/>
      <c r="E75" s="2"/>
    </row>
    <row r="76" spans="4:5" ht="15">
      <c r="D76" s="2"/>
      <c r="E76" s="2"/>
    </row>
    <row r="77" spans="4:5" ht="15">
      <c r="D77" s="2"/>
      <c r="E77" s="2"/>
    </row>
    <row r="78" spans="4:5" ht="15">
      <c r="D78" s="2"/>
      <c r="E78" s="2"/>
    </row>
    <row r="79" spans="4:5" ht="15">
      <c r="D79" s="2"/>
      <c r="E79" s="2"/>
    </row>
    <row r="80" spans="4:5" ht="15">
      <c r="D80" s="2"/>
      <c r="E80" s="2"/>
    </row>
    <row r="81" spans="4:5" ht="15">
      <c r="D81" s="2"/>
      <c r="E81" s="2"/>
    </row>
    <row r="82" spans="4:5" ht="15">
      <c r="D82" s="2"/>
      <c r="E82" s="2"/>
    </row>
    <row r="83" spans="4:5" ht="15">
      <c r="D83" s="2"/>
      <c r="E83" s="2"/>
    </row>
    <row r="84" spans="4:5" ht="15">
      <c r="D84" s="2"/>
      <c r="E84" s="2"/>
    </row>
    <row r="85" spans="4:5" ht="15">
      <c r="D85" s="2"/>
      <c r="E85" s="2"/>
    </row>
    <row r="86" spans="4:5" ht="15">
      <c r="D86" s="2"/>
      <c r="E86" s="2"/>
    </row>
    <row r="87" spans="4:5" ht="15">
      <c r="D87" s="2"/>
      <c r="E87" s="2"/>
    </row>
    <row r="88" spans="4:5" ht="15">
      <c r="D88" s="2"/>
      <c r="E88" s="2"/>
    </row>
    <row r="89" spans="4:7" ht="15">
      <c r="D89" s="2"/>
      <c r="E89" s="2"/>
      <c r="G89" s="2"/>
    </row>
    <row r="90" spans="4:7" ht="15">
      <c r="D90" s="2"/>
      <c r="E90" s="2"/>
      <c r="G90" s="2"/>
    </row>
    <row r="91" spans="4:7" ht="15">
      <c r="D91" s="2"/>
      <c r="E91" s="2"/>
      <c r="G91" s="2"/>
    </row>
    <row r="92" spans="4:7" ht="15">
      <c r="D92" s="2"/>
      <c r="E92" s="2"/>
      <c r="G92" s="2"/>
    </row>
    <row r="93" spans="4:7" ht="15">
      <c r="D93" s="2"/>
      <c r="E93" s="2"/>
      <c r="G93" s="2"/>
    </row>
    <row r="94" spans="4:7" ht="15">
      <c r="D94" s="2"/>
      <c r="E94" s="2"/>
      <c r="G94" s="2"/>
    </row>
    <row r="95" spans="4:7" ht="15">
      <c r="D95" s="2"/>
      <c r="E95" s="2"/>
      <c r="G95" s="2"/>
    </row>
    <row r="96" spans="4:7" ht="15">
      <c r="D96" s="2"/>
      <c r="E96" s="2"/>
      <c r="G96" s="2"/>
    </row>
  </sheetData>
  <sheetProtection/>
  <mergeCells count="11">
    <mergeCell ref="A67:J67"/>
    <mergeCell ref="A34:J34"/>
    <mergeCell ref="A1:J1"/>
    <mergeCell ref="A7:J7"/>
    <mergeCell ref="A14:J14"/>
    <mergeCell ref="A19:J19"/>
    <mergeCell ref="A26:J26"/>
    <mergeCell ref="A43:J43"/>
    <mergeCell ref="A49:J49"/>
    <mergeCell ref="A56:J56"/>
    <mergeCell ref="A62:J62"/>
  </mergeCells>
  <printOptions gridLines="1" horizontalCentered="1"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7" sqref="A17:J18"/>
    </sheetView>
  </sheetViews>
  <sheetFormatPr defaultColWidth="9.140625" defaultRowHeight="15"/>
  <cols>
    <col min="1" max="2" width="20.7109375" style="2" customWidth="1"/>
    <col min="3" max="3" width="9.7109375" style="3" customWidth="1"/>
    <col min="4" max="8" width="9.7109375" style="4" customWidth="1"/>
    <col min="9" max="9" width="9.7109375" style="6" customWidth="1"/>
    <col min="10" max="10" width="11.7109375" style="8" customWidth="1"/>
    <col min="11" max="16384" width="9.140625" style="2" customWidth="1"/>
  </cols>
  <sheetData>
    <row r="1" spans="1:10" s="1" customFormat="1" ht="18.75">
      <c r="A1" s="27" t="s">
        <v>155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>
      <c r="A2" s="12" t="s">
        <v>0</v>
      </c>
      <c r="B2" s="12" t="s">
        <v>1</v>
      </c>
      <c r="C2" s="13" t="s">
        <v>29</v>
      </c>
      <c r="D2" s="14" t="s">
        <v>30</v>
      </c>
      <c r="E2" s="14" t="s">
        <v>31</v>
      </c>
      <c r="F2" s="14" t="s">
        <v>32</v>
      </c>
      <c r="G2" s="14" t="s">
        <v>33</v>
      </c>
      <c r="H2" s="14" t="s">
        <v>5</v>
      </c>
      <c r="I2" s="15" t="s">
        <v>2</v>
      </c>
      <c r="J2" s="16" t="s">
        <v>3</v>
      </c>
    </row>
    <row r="3" spans="1:10" ht="15">
      <c r="A3" s="2" t="s">
        <v>215</v>
      </c>
      <c r="B3" s="2" t="s">
        <v>205</v>
      </c>
      <c r="C3" s="3">
        <v>41.8</v>
      </c>
      <c r="D3" s="4">
        <v>220</v>
      </c>
      <c r="E3" s="4">
        <v>100</v>
      </c>
      <c r="F3" s="4">
        <f>D3+E3</f>
        <v>320</v>
      </c>
      <c r="G3" s="4">
        <v>240</v>
      </c>
      <c r="H3" s="5">
        <f>D3+E3+G3</f>
        <v>560</v>
      </c>
      <c r="I3" s="6">
        <v>1.25245</v>
      </c>
      <c r="J3" s="7">
        <f>H3*I3/2.2046</f>
        <v>318.14025219994556</v>
      </c>
    </row>
    <row r="4" spans="1:10" ht="15">
      <c r="A4" s="2" t="s">
        <v>206</v>
      </c>
      <c r="B4" s="2" t="s">
        <v>205</v>
      </c>
      <c r="C4" s="3">
        <v>46.4</v>
      </c>
      <c r="D4" s="4">
        <v>220</v>
      </c>
      <c r="E4" s="4">
        <v>95</v>
      </c>
      <c r="F4" s="4">
        <f>D4+E4</f>
        <v>315</v>
      </c>
      <c r="G4" s="4">
        <v>220</v>
      </c>
      <c r="H4" s="5">
        <f>D4+E4+G4</f>
        <v>535</v>
      </c>
      <c r="I4" s="6">
        <v>1.1019</v>
      </c>
      <c r="J4" s="7">
        <f>H4*I4/2.2046</f>
        <v>267.40293023677765</v>
      </c>
    </row>
    <row r="5" spans="1:10" ht="15">
      <c r="A5" s="2" t="s">
        <v>187</v>
      </c>
      <c r="B5" s="2" t="s">
        <v>141</v>
      </c>
      <c r="C5" s="3">
        <v>45.7</v>
      </c>
      <c r="D5" s="4">
        <v>165</v>
      </c>
      <c r="E5" s="4">
        <v>85</v>
      </c>
      <c r="F5" s="4">
        <f>D5+E5</f>
        <v>250</v>
      </c>
      <c r="G5" s="4">
        <v>225</v>
      </c>
      <c r="H5" s="5">
        <f>D5+E5+G5</f>
        <v>475</v>
      </c>
      <c r="I5" s="6">
        <v>1.2215</v>
      </c>
      <c r="J5" s="7">
        <f>H5*I5/2.2046</f>
        <v>263.18266352172725</v>
      </c>
    </row>
    <row r="6" spans="1:10" ht="18.75">
      <c r="A6" s="27" t="s">
        <v>19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5">
      <c r="A7" s="12" t="s">
        <v>0</v>
      </c>
      <c r="B7" s="12" t="s">
        <v>1</v>
      </c>
      <c r="C7" s="13" t="s">
        <v>29</v>
      </c>
      <c r="D7" s="14" t="s">
        <v>30</v>
      </c>
      <c r="E7" s="14" t="s">
        <v>31</v>
      </c>
      <c r="F7" s="14" t="s">
        <v>32</v>
      </c>
      <c r="G7" s="14" t="s">
        <v>33</v>
      </c>
      <c r="H7" s="14" t="s">
        <v>5</v>
      </c>
      <c r="I7" s="15" t="s">
        <v>2</v>
      </c>
      <c r="J7" s="16" t="s">
        <v>3</v>
      </c>
    </row>
    <row r="8" spans="1:10" ht="15">
      <c r="A8" s="2" t="s">
        <v>158</v>
      </c>
      <c r="B8" s="2" t="s">
        <v>66</v>
      </c>
      <c r="C8" s="3">
        <v>55.2</v>
      </c>
      <c r="D8" s="4">
        <v>320</v>
      </c>
      <c r="E8" s="4">
        <v>185</v>
      </c>
      <c r="F8" s="4">
        <f>D8+E8</f>
        <v>505</v>
      </c>
      <c r="G8" s="4">
        <v>315</v>
      </c>
      <c r="H8" s="5">
        <f>D8+E8+G8</f>
        <v>820</v>
      </c>
      <c r="I8" s="6">
        <v>0.90605</v>
      </c>
      <c r="J8" s="7">
        <f>H8*I8/2.2046</f>
        <v>337.00489884786356</v>
      </c>
    </row>
    <row r="9" spans="1:10" ht="15">
      <c r="A9" s="2" t="s">
        <v>182</v>
      </c>
      <c r="B9" s="2" t="s">
        <v>228</v>
      </c>
      <c r="C9" s="3">
        <v>54.8</v>
      </c>
      <c r="D9" s="4">
        <v>200</v>
      </c>
      <c r="E9" s="4">
        <v>115</v>
      </c>
      <c r="F9" s="4">
        <f>D9+E9</f>
        <v>315</v>
      </c>
      <c r="G9" s="4">
        <v>230</v>
      </c>
      <c r="H9" s="5">
        <f>D9+E9+G9</f>
        <v>545</v>
      </c>
      <c r="I9" s="6">
        <v>0.91305</v>
      </c>
      <c r="J9" s="7">
        <f>H9*I9/2.2046</f>
        <v>225.71543590674045</v>
      </c>
    </row>
    <row r="10" spans="1:10" ht="18.75">
      <c r="A10" s="27" t="s">
        <v>20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">
      <c r="A11" s="12" t="s">
        <v>0</v>
      </c>
      <c r="B11" s="12" t="s">
        <v>1</v>
      </c>
      <c r="C11" s="13" t="s">
        <v>29</v>
      </c>
      <c r="D11" s="14" t="s">
        <v>30</v>
      </c>
      <c r="E11" s="14" t="s">
        <v>31</v>
      </c>
      <c r="F11" s="14" t="s">
        <v>32</v>
      </c>
      <c r="G11" s="14" t="s">
        <v>33</v>
      </c>
      <c r="H11" s="14" t="s">
        <v>5</v>
      </c>
      <c r="I11" s="15" t="s">
        <v>2</v>
      </c>
      <c r="J11" s="16" t="s">
        <v>3</v>
      </c>
    </row>
    <row r="12" spans="1:10" ht="15">
      <c r="A12" s="2" t="s">
        <v>209</v>
      </c>
      <c r="B12" s="2" t="s">
        <v>64</v>
      </c>
      <c r="C12" s="3">
        <v>67.5</v>
      </c>
      <c r="D12" s="4">
        <v>330</v>
      </c>
      <c r="E12" s="4">
        <v>160</v>
      </c>
      <c r="F12" s="4">
        <f>D12+E12</f>
        <v>490</v>
      </c>
      <c r="G12" s="4">
        <v>320</v>
      </c>
      <c r="H12" s="5">
        <f>D12+E12+G12</f>
        <v>810</v>
      </c>
      <c r="I12" s="6">
        <v>0.7484</v>
      </c>
      <c r="J12" s="7">
        <f>H12*I12/2.2046</f>
        <v>274.97233058151136</v>
      </c>
    </row>
    <row r="13" spans="1:10" ht="15">
      <c r="A13" s="2" t="s">
        <v>211</v>
      </c>
      <c r="B13" s="2" t="s">
        <v>143</v>
      </c>
      <c r="C13" s="3">
        <v>63.2</v>
      </c>
      <c r="D13" s="4">
        <v>250</v>
      </c>
      <c r="E13" s="4">
        <v>160</v>
      </c>
      <c r="F13" s="4">
        <f>D13+E13</f>
        <v>410</v>
      </c>
      <c r="G13" s="4">
        <v>310</v>
      </c>
      <c r="H13" s="5">
        <f>D13+E13+G13</f>
        <v>720</v>
      </c>
      <c r="I13" s="6">
        <v>0.79305</v>
      </c>
      <c r="J13" s="7">
        <f>H13*I13/2.2046</f>
        <v>259.0020865463122</v>
      </c>
    </row>
    <row r="14" spans="1:10" ht="15">
      <c r="A14" s="2" t="s">
        <v>213</v>
      </c>
      <c r="B14" s="2" t="s">
        <v>143</v>
      </c>
      <c r="C14" s="3">
        <v>63</v>
      </c>
      <c r="D14" s="4">
        <v>225</v>
      </c>
      <c r="E14" s="4">
        <v>140</v>
      </c>
      <c r="F14" s="4">
        <f>D14+E14</f>
        <v>365</v>
      </c>
      <c r="G14" s="4">
        <v>275</v>
      </c>
      <c r="H14" s="5">
        <f>D14+E14+G14</f>
        <v>640</v>
      </c>
      <c r="I14" s="6">
        <v>0.79535</v>
      </c>
      <c r="J14" s="7">
        <f>H14*I14/2.2046</f>
        <v>230.8917717499773</v>
      </c>
    </row>
    <row r="15" spans="1:10" ht="18.75">
      <c r="A15" s="27" t="s">
        <v>21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>
      <c r="A16" s="12" t="s">
        <v>0</v>
      </c>
      <c r="B16" s="12" t="s">
        <v>1</v>
      </c>
      <c r="C16" s="13" t="s">
        <v>29</v>
      </c>
      <c r="D16" s="14" t="s">
        <v>30</v>
      </c>
      <c r="E16" s="14" t="s">
        <v>31</v>
      </c>
      <c r="F16" s="14" t="s">
        <v>32</v>
      </c>
      <c r="G16" s="14" t="s">
        <v>33</v>
      </c>
      <c r="H16" s="14" t="s">
        <v>5</v>
      </c>
      <c r="I16" s="15" t="s">
        <v>2</v>
      </c>
      <c r="J16" s="16" t="s">
        <v>3</v>
      </c>
    </row>
    <row r="17" spans="1:10" ht="15">
      <c r="A17" s="2" t="s">
        <v>212</v>
      </c>
      <c r="B17" s="2" t="s">
        <v>143</v>
      </c>
      <c r="C17" s="3">
        <v>71.1</v>
      </c>
      <c r="D17" s="4">
        <v>260</v>
      </c>
      <c r="E17" s="4">
        <v>165</v>
      </c>
      <c r="F17" s="4">
        <f>D17+E17</f>
        <v>425</v>
      </c>
      <c r="G17" s="4">
        <v>335</v>
      </c>
      <c r="H17" s="5">
        <f>D17+E17+G17</f>
        <v>760</v>
      </c>
      <c r="I17" s="6">
        <v>0.71725</v>
      </c>
      <c r="J17" s="7">
        <f>H17*I17/2.2046</f>
        <v>247.26027397260273</v>
      </c>
    </row>
    <row r="18" spans="1:10" ht="15">
      <c r="A18" s="2" t="s">
        <v>179</v>
      </c>
      <c r="B18" s="2" t="s">
        <v>228</v>
      </c>
      <c r="C18" s="3">
        <v>70.6</v>
      </c>
      <c r="D18" s="4">
        <v>255</v>
      </c>
      <c r="E18" s="4">
        <v>150</v>
      </c>
      <c r="F18" s="4">
        <f>D18+E18</f>
        <v>405</v>
      </c>
      <c r="G18" s="4">
        <v>280</v>
      </c>
      <c r="H18" s="5">
        <f>D18+E18+G18</f>
        <v>685</v>
      </c>
      <c r="I18" s="6">
        <v>0.72125</v>
      </c>
      <c r="J18" s="7">
        <f>H18*I18/2.2046</f>
        <v>224.10244488796152</v>
      </c>
    </row>
    <row r="19" spans="1:10" ht="18.75">
      <c r="A19" s="27" t="s">
        <v>22</v>
      </c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>
      <c r="A20" s="12" t="s">
        <v>0</v>
      </c>
      <c r="B20" s="12" t="s">
        <v>1</v>
      </c>
      <c r="C20" s="13" t="s">
        <v>29</v>
      </c>
      <c r="D20" s="14" t="s">
        <v>30</v>
      </c>
      <c r="E20" s="14" t="s">
        <v>31</v>
      </c>
      <c r="F20" s="14" t="s">
        <v>32</v>
      </c>
      <c r="G20" s="14" t="s">
        <v>33</v>
      </c>
      <c r="H20" s="14" t="s">
        <v>5</v>
      </c>
      <c r="I20" s="15" t="s">
        <v>2</v>
      </c>
      <c r="J20" s="16" t="s">
        <v>3</v>
      </c>
    </row>
    <row r="21" spans="1:10" ht="15">
      <c r="A21" s="2" t="s">
        <v>204</v>
      </c>
      <c r="B21" s="2" t="s">
        <v>205</v>
      </c>
      <c r="C21" s="3">
        <v>85</v>
      </c>
      <c r="D21" s="4">
        <v>200</v>
      </c>
      <c r="E21" s="4">
        <v>115</v>
      </c>
      <c r="F21" s="4">
        <f>D21+E21</f>
        <v>315</v>
      </c>
      <c r="G21" s="4">
        <v>200</v>
      </c>
      <c r="H21" s="5">
        <f>D21+E21+G21</f>
        <v>515</v>
      </c>
      <c r="I21" s="6">
        <v>0.6326</v>
      </c>
      <c r="J21" s="7">
        <f>H21*I21/2.2046</f>
        <v>147.77692098339836</v>
      </c>
    </row>
    <row r="22" spans="1:10" ht="18.75">
      <c r="A22" s="27" t="s">
        <v>23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>
      <c r="A23" s="12" t="s">
        <v>0</v>
      </c>
      <c r="B23" s="12" t="s">
        <v>1</v>
      </c>
      <c r="C23" s="13" t="s">
        <v>29</v>
      </c>
      <c r="D23" s="14" t="s">
        <v>30</v>
      </c>
      <c r="E23" s="14" t="s">
        <v>31</v>
      </c>
      <c r="F23" s="14" t="s">
        <v>32</v>
      </c>
      <c r="G23" s="14" t="s">
        <v>33</v>
      </c>
      <c r="H23" s="14" t="s">
        <v>5</v>
      </c>
      <c r="I23" s="15" t="s">
        <v>2</v>
      </c>
      <c r="J23" s="16" t="s">
        <v>3</v>
      </c>
    </row>
    <row r="24" spans="1:10" ht="15">
      <c r="A24" s="2" t="s">
        <v>208</v>
      </c>
      <c r="B24" s="2" t="s">
        <v>143</v>
      </c>
      <c r="C24" s="3">
        <v>108.1</v>
      </c>
      <c r="D24" s="4">
        <v>410</v>
      </c>
      <c r="E24" s="4">
        <v>220</v>
      </c>
      <c r="F24" s="4">
        <f>D24+E24</f>
        <v>630</v>
      </c>
      <c r="G24" s="4">
        <v>385</v>
      </c>
      <c r="H24" s="5">
        <f>D24+E24+G24</f>
        <v>1015</v>
      </c>
      <c r="I24" s="6">
        <v>0.5353</v>
      </c>
      <c r="J24" s="7">
        <f>H24*I24/2.2046</f>
        <v>246.45264447065227</v>
      </c>
    </row>
    <row r="25" spans="1:10" ht="18.75">
      <c r="A25" s="27" t="s">
        <v>24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>
      <c r="A26" s="12" t="s">
        <v>0</v>
      </c>
      <c r="B26" s="12" t="s">
        <v>1</v>
      </c>
      <c r="C26" s="13" t="s">
        <v>29</v>
      </c>
      <c r="D26" s="14" t="s">
        <v>30</v>
      </c>
      <c r="E26" s="14" t="s">
        <v>31</v>
      </c>
      <c r="F26" s="14" t="s">
        <v>32</v>
      </c>
      <c r="G26" s="14" t="s">
        <v>33</v>
      </c>
      <c r="H26" s="14" t="s">
        <v>5</v>
      </c>
      <c r="I26" s="15" t="s">
        <v>2</v>
      </c>
      <c r="J26" s="16" t="s">
        <v>3</v>
      </c>
    </row>
    <row r="27" spans="1:10" ht="15">
      <c r="A27" s="2" t="s">
        <v>181</v>
      </c>
      <c r="B27" s="2" t="s">
        <v>76</v>
      </c>
      <c r="C27" s="3">
        <v>110.9</v>
      </c>
      <c r="D27" s="4">
        <v>550</v>
      </c>
      <c r="E27" s="4">
        <v>360</v>
      </c>
      <c r="F27" s="4">
        <f>D27+E27</f>
        <v>910</v>
      </c>
      <c r="G27" s="4">
        <v>480</v>
      </c>
      <c r="H27" s="5">
        <f>D27+E27+G27</f>
        <v>1390</v>
      </c>
      <c r="I27" s="6">
        <v>0.5612</v>
      </c>
      <c r="J27" s="7">
        <f>H27*I27/2.2046</f>
        <v>353.836523632405</v>
      </c>
    </row>
    <row r="28" spans="1:10" ht="15">
      <c r="A28" s="2" t="s">
        <v>210</v>
      </c>
      <c r="B28" s="2" t="s">
        <v>64</v>
      </c>
      <c r="C28" s="3">
        <v>124.3</v>
      </c>
      <c r="D28" s="4">
        <v>425</v>
      </c>
      <c r="E28" s="4">
        <v>280</v>
      </c>
      <c r="F28" s="4">
        <f>D28+E28</f>
        <v>705</v>
      </c>
      <c r="G28" s="4">
        <v>340</v>
      </c>
      <c r="H28" s="5">
        <f>D28+E28+G28</f>
        <v>1045</v>
      </c>
      <c r="I28" s="6">
        <v>0.54625</v>
      </c>
      <c r="J28" s="7">
        <f>H28*I28/2.2046</f>
        <v>258.9273564365418</v>
      </c>
    </row>
  </sheetData>
  <sheetProtection/>
  <mergeCells count="7">
    <mergeCell ref="A1:J1"/>
    <mergeCell ref="A6:J6"/>
    <mergeCell ref="A10:J10"/>
    <mergeCell ref="A25:J25"/>
    <mergeCell ref="A15:J15"/>
    <mergeCell ref="A19:J19"/>
    <mergeCell ref="A22:J22"/>
  </mergeCells>
  <printOptions gridLines="1" horizontalCentered="1"/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9">
      <selection activeCell="K25" sqref="K25"/>
    </sheetView>
  </sheetViews>
  <sheetFormatPr defaultColWidth="9.140625" defaultRowHeight="15"/>
  <cols>
    <col min="1" max="2" width="20.7109375" style="2" customWidth="1"/>
    <col min="3" max="3" width="9.7109375" style="3" customWidth="1"/>
    <col min="4" max="8" width="9.7109375" style="4" customWidth="1"/>
    <col min="9" max="9" width="9.7109375" style="6" customWidth="1"/>
    <col min="10" max="10" width="11.7109375" style="8" customWidth="1"/>
    <col min="11" max="16384" width="9.140625" style="2" customWidth="1"/>
  </cols>
  <sheetData>
    <row r="1" spans="1:10" s="1" customFormat="1" ht="18.75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>
      <c r="A2" s="12" t="s">
        <v>0</v>
      </c>
      <c r="B2" s="12" t="s">
        <v>1</v>
      </c>
      <c r="C2" s="13" t="s">
        <v>29</v>
      </c>
      <c r="D2" s="14" t="s">
        <v>30</v>
      </c>
      <c r="E2" s="14" t="s">
        <v>31</v>
      </c>
      <c r="F2" s="14" t="s">
        <v>32</v>
      </c>
      <c r="G2" s="14" t="s">
        <v>33</v>
      </c>
      <c r="H2" s="14" t="s">
        <v>5</v>
      </c>
      <c r="I2" s="15" t="s">
        <v>2</v>
      </c>
      <c r="J2" s="16" t="s">
        <v>3</v>
      </c>
    </row>
    <row r="3" spans="1:10" ht="15">
      <c r="A3" s="2" t="s">
        <v>231</v>
      </c>
      <c r="B3" s="2" t="s">
        <v>120</v>
      </c>
      <c r="C3" s="3">
        <v>47.2</v>
      </c>
      <c r="D3" s="4">
        <v>280</v>
      </c>
      <c r="E3" s="4">
        <v>130</v>
      </c>
      <c r="F3" s="4">
        <f>D3+E3</f>
        <v>410</v>
      </c>
      <c r="G3" s="4">
        <v>265</v>
      </c>
      <c r="H3" s="5">
        <f>D3+E3+G3</f>
        <v>675</v>
      </c>
      <c r="I3" s="6">
        <v>1.07975</v>
      </c>
      <c r="J3" s="7">
        <f>H3*I3/2.2046</f>
        <v>330.5956862922979</v>
      </c>
    </row>
    <row r="4" spans="1:10" ht="15">
      <c r="A4" s="2" t="s">
        <v>183</v>
      </c>
      <c r="B4" s="2" t="s">
        <v>64</v>
      </c>
      <c r="C4" s="3">
        <v>50.9</v>
      </c>
      <c r="D4" s="4">
        <v>225</v>
      </c>
      <c r="E4" s="4">
        <v>135</v>
      </c>
      <c r="F4" s="4">
        <f>D4+E4</f>
        <v>360</v>
      </c>
      <c r="G4" s="4">
        <v>260</v>
      </c>
      <c r="H4" s="5">
        <f>D4+E4+G4</f>
        <v>620</v>
      </c>
      <c r="I4" s="6">
        <v>0.9897</v>
      </c>
      <c r="J4" s="7">
        <f>H4*I4/2.2046</f>
        <v>278.33348453234146</v>
      </c>
    </row>
    <row r="5" spans="1:10" ht="15">
      <c r="A5" s="2" t="s">
        <v>192</v>
      </c>
      <c r="B5" s="2" t="s">
        <v>193</v>
      </c>
      <c r="C5" s="3">
        <v>48.1</v>
      </c>
      <c r="D5" s="4">
        <v>165</v>
      </c>
      <c r="E5" s="4">
        <v>85</v>
      </c>
      <c r="F5" s="4">
        <f>D5+E5</f>
        <v>250</v>
      </c>
      <c r="G5" s="4">
        <v>245</v>
      </c>
      <c r="H5" s="5">
        <f>D5+E5+G5</f>
        <v>495</v>
      </c>
      <c r="I5" s="6">
        <v>1.05605</v>
      </c>
      <c r="J5" s="7">
        <f>H5*I5/2.2046</f>
        <v>237.1154631225619</v>
      </c>
    </row>
    <row r="6" spans="1:10" ht="18.75">
      <c r="A6" s="27" t="s">
        <v>47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5">
      <c r="A7" s="12" t="s">
        <v>0</v>
      </c>
      <c r="B7" s="12" t="s">
        <v>1</v>
      </c>
      <c r="C7" s="13" t="s">
        <v>29</v>
      </c>
      <c r="D7" s="14" t="s">
        <v>30</v>
      </c>
      <c r="E7" s="14" t="s">
        <v>31</v>
      </c>
      <c r="F7" s="14" t="s">
        <v>32</v>
      </c>
      <c r="G7" s="14" t="s">
        <v>33</v>
      </c>
      <c r="H7" s="14" t="s">
        <v>5</v>
      </c>
      <c r="I7" s="15" t="s">
        <v>2</v>
      </c>
      <c r="J7" s="16" t="s">
        <v>3</v>
      </c>
    </row>
    <row r="8" spans="1:10" ht="15">
      <c r="A8" s="2" t="s">
        <v>161</v>
      </c>
      <c r="B8" s="2" t="s">
        <v>76</v>
      </c>
      <c r="C8" s="3">
        <v>55.2</v>
      </c>
      <c r="D8" s="4">
        <v>400</v>
      </c>
      <c r="E8" s="4">
        <v>245</v>
      </c>
      <c r="F8" s="4">
        <f>D8+E8</f>
        <v>645</v>
      </c>
      <c r="G8" s="4">
        <v>410</v>
      </c>
      <c r="H8" s="5">
        <f>D8+E8+G8</f>
        <v>1055</v>
      </c>
      <c r="I8" s="6">
        <v>0.90605</v>
      </c>
      <c r="J8" s="7">
        <f>H8*I8/2.2046</f>
        <v>433.5855710786537</v>
      </c>
    </row>
    <row r="9" spans="1:10" ht="15">
      <c r="A9" s="2" t="s">
        <v>177</v>
      </c>
      <c r="B9" s="2" t="s">
        <v>64</v>
      </c>
      <c r="C9" s="3">
        <v>55.5</v>
      </c>
      <c r="D9" s="4">
        <v>445</v>
      </c>
      <c r="E9" s="4">
        <v>235</v>
      </c>
      <c r="F9" s="4">
        <f>D9+E9</f>
        <v>680</v>
      </c>
      <c r="G9" s="4">
        <v>375</v>
      </c>
      <c r="H9" s="5">
        <f>D9+E9+G9</f>
        <v>1055</v>
      </c>
      <c r="I9" s="6">
        <v>0.90095</v>
      </c>
      <c r="J9" s="7">
        <f>H9*I9/2.2046</f>
        <v>431.1449922888506</v>
      </c>
    </row>
    <row r="10" spans="1:10" ht="15">
      <c r="A10" s="2" t="s">
        <v>189</v>
      </c>
      <c r="B10" s="2" t="s">
        <v>190</v>
      </c>
      <c r="C10" s="3">
        <v>54.4</v>
      </c>
      <c r="D10" s="4">
        <v>275</v>
      </c>
      <c r="E10" s="4">
        <v>150</v>
      </c>
      <c r="F10" s="4">
        <f>D10+E10</f>
        <v>425</v>
      </c>
      <c r="G10" s="4">
        <v>335</v>
      </c>
      <c r="H10" s="5">
        <f>D10+E10+G10</f>
        <v>760</v>
      </c>
      <c r="I10" s="6">
        <v>0.9202</v>
      </c>
      <c r="J10" s="7">
        <f>H10*I10/2.2046</f>
        <v>317.2239862106504</v>
      </c>
    </row>
    <row r="11" spans="1:10" ht="18.75">
      <c r="A11" s="27" t="s">
        <v>48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>
      <c r="A12" s="12" t="s">
        <v>0</v>
      </c>
      <c r="B12" s="12" t="s">
        <v>1</v>
      </c>
      <c r="C12" s="13" t="s">
        <v>29</v>
      </c>
      <c r="D12" s="14" t="s">
        <v>30</v>
      </c>
      <c r="E12" s="14" t="s">
        <v>31</v>
      </c>
      <c r="F12" s="14" t="s">
        <v>32</v>
      </c>
      <c r="G12" s="14" t="s">
        <v>33</v>
      </c>
      <c r="H12" s="14" t="s">
        <v>5</v>
      </c>
      <c r="I12" s="15" t="s">
        <v>2</v>
      </c>
      <c r="J12" s="16" t="s">
        <v>3</v>
      </c>
    </row>
    <row r="13" spans="1:10" ht="15">
      <c r="A13" s="2" t="s">
        <v>157</v>
      </c>
      <c r="B13" s="2" t="s">
        <v>76</v>
      </c>
      <c r="C13" s="3">
        <v>58.3</v>
      </c>
      <c r="D13" s="4">
        <v>430</v>
      </c>
      <c r="E13" s="4">
        <v>245</v>
      </c>
      <c r="F13" s="4">
        <f>D13+E13</f>
        <v>675</v>
      </c>
      <c r="G13" s="4">
        <v>400</v>
      </c>
      <c r="H13" s="5">
        <f>D13+E13+G13</f>
        <v>1075</v>
      </c>
      <c r="I13" s="6">
        <v>0.85675</v>
      </c>
      <c r="J13" s="7">
        <f>H13*I13/2.2046</f>
        <v>417.76569445704433</v>
      </c>
    </row>
    <row r="14" spans="1:10" ht="15">
      <c r="A14" s="2" t="s">
        <v>229</v>
      </c>
      <c r="B14" s="2" t="s">
        <v>120</v>
      </c>
      <c r="C14" s="3">
        <v>59.9</v>
      </c>
      <c r="D14" s="2">
        <v>385</v>
      </c>
      <c r="E14" s="2">
        <v>200</v>
      </c>
      <c r="F14" s="4">
        <f>D14+E14</f>
        <v>585</v>
      </c>
      <c r="G14" s="4">
        <v>445</v>
      </c>
      <c r="H14" s="5">
        <f>D14+E14+G14</f>
        <v>1030</v>
      </c>
      <c r="I14" s="6">
        <v>0.8342</v>
      </c>
      <c r="J14" s="7">
        <f>H14*I14/2.2046</f>
        <v>389.7423568901388</v>
      </c>
    </row>
    <row r="15" spans="1:10" ht="15">
      <c r="A15" s="2" t="s">
        <v>230</v>
      </c>
      <c r="B15" s="2" t="s">
        <v>120</v>
      </c>
      <c r="C15" s="3">
        <v>59.2</v>
      </c>
      <c r="D15" s="4">
        <v>375</v>
      </c>
      <c r="E15" s="4">
        <v>200</v>
      </c>
      <c r="F15" s="4">
        <f>D15+E15</f>
        <v>575</v>
      </c>
      <c r="G15" s="4">
        <v>410</v>
      </c>
      <c r="H15" s="5">
        <f>D15+E15+G15</f>
        <v>985</v>
      </c>
      <c r="I15" s="6">
        <v>0.84385</v>
      </c>
      <c r="J15" s="7">
        <f>H15*I15/2.2046</f>
        <v>377.02633130726656</v>
      </c>
    </row>
    <row r="16" spans="1:10" ht="18.75">
      <c r="A16" s="27" t="s">
        <v>49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>
      <c r="A17" s="12" t="s">
        <v>0</v>
      </c>
      <c r="B17" s="12" t="s">
        <v>1</v>
      </c>
      <c r="C17" s="13" t="s">
        <v>29</v>
      </c>
      <c r="D17" s="14" t="s">
        <v>30</v>
      </c>
      <c r="E17" s="14" t="s">
        <v>31</v>
      </c>
      <c r="F17" s="14" t="s">
        <v>32</v>
      </c>
      <c r="G17" s="14" t="s">
        <v>33</v>
      </c>
      <c r="H17" s="14" t="s">
        <v>5</v>
      </c>
      <c r="I17" s="15" t="s">
        <v>2</v>
      </c>
      <c r="J17" s="16" t="s">
        <v>3</v>
      </c>
    </row>
    <row r="18" spans="1:10" ht="15">
      <c r="A18" s="2" t="s">
        <v>159</v>
      </c>
      <c r="B18" s="2" t="s">
        <v>80</v>
      </c>
      <c r="C18" s="3">
        <v>67.3</v>
      </c>
      <c r="D18" s="4">
        <v>475</v>
      </c>
      <c r="E18" s="4">
        <v>265</v>
      </c>
      <c r="F18" s="4">
        <f>D18+E18</f>
        <v>740</v>
      </c>
      <c r="G18" s="4">
        <v>530</v>
      </c>
      <c r="H18" s="5">
        <f>D18+E18+G18</f>
        <v>1270</v>
      </c>
      <c r="I18" s="6">
        <v>0.75035</v>
      </c>
      <c r="J18" s="7">
        <f>H18*I18/2.2046</f>
        <v>432.25278962170006</v>
      </c>
    </row>
    <row r="19" spans="1:10" ht="15">
      <c r="A19" s="2" t="s">
        <v>216</v>
      </c>
      <c r="B19" s="2" t="s">
        <v>120</v>
      </c>
      <c r="C19" s="3">
        <v>66.9</v>
      </c>
      <c r="D19" s="4">
        <v>470</v>
      </c>
      <c r="E19" s="4">
        <v>250</v>
      </c>
      <c r="F19" s="4">
        <f>D19+E19</f>
        <v>720</v>
      </c>
      <c r="G19" s="4">
        <v>445</v>
      </c>
      <c r="H19" s="5">
        <f>D19+E19+G19</f>
        <v>1165</v>
      </c>
      <c r="I19" s="6">
        <v>0.75415</v>
      </c>
      <c r="J19" s="7">
        <f>H19*I19/2.2046</f>
        <v>398.52342828631043</v>
      </c>
    </row>
    <row r="20" spans="1:10" ht="18.75">
      <c r="A20" s="27" t="s">
        <v>50</v>
      </c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>
      <c r="A21" s="12" t="s">
        <v>0</v>
      </c>
      <c r="B21" s="12" t="s">
        <v>1</v>
      </c>
      <c r="C21" s="13" t="s">
        <v>29</v>
      </c>
      <c r="D21" s="14" t="s">
        <v>30</v>
      </c>
      <c r="E21" s="14" t="s">
        <v>31</v>
      </c>
      <c r="F21" s="14" t="s">
        <v>32</v>
      </c>
      <c r="G21" s="14" t="s">
        <v>33</v>
      </c>
      <c r="H21" s="14" t="s">
        <v>5</v>
      </c>
      <c r="I21" s="15" t="s">
        <v>2</v>
      </c>
      <c r="J21" s="16" t="s">
        <v>3</v>
      </c>
    </row>
    <row r="22" spans="1:10" ht="15">
      <c r="A22" s="2" t="s">
        <v>188</v>
      </c>
      <c r="B22" s="2" t="s">
        <v>66</v>
      </c>
      <c r="C22" s="3">
        <v>72.9</v>
      </c>
      <c r="D22" s="4">
        <v>485</v>
      </c>
      <c r="E22" s="4">
        <v>300</v>
      </c>
      <c r="F22" s="4">
        <f aca="true" t="shared" si="0" ref="F22:F30">D22+E22</f>
        <v>785</v>
      </c>
      <c r="G22" s="4">
        <v>505</v>
      </c>
      <c r="H22" s="5">
        <f aca="true" t="shared" si="1" ref="H22:H30">D22+E22+G22</f>
        <v>1290</v>
      </c>
      <c r="I22" s="6">
        <v>0.7034</v>
      </c>
      <c r="J22" s="7">
        <f aca="true" t="shared" si="2" ref="J22:J30">H22*I22/2.2046</f>
        <v>411.58758958541233</v>
      </c>
    </row>
    <row r="23" spans="1:10" ht="15">
      <c r="A23" s="2" t="s">
        <v>180</v>
      </c>
      <c r="B23" s="2" t="s">
        <v>228</v>
      </c>
      <c r="C23" s="3">
        <v>70.7</v>
      </c>
      <c r="D23" s="4">
        <v>445</v>
      </c>
      <c r="E23" s="4">
        <v>300</v>
      </c>
      <c r="F23" s="4">
        <f t="shared" si="0"/>
        <v>745</v>
      </c>
      <c r="G23" s="4">
        <v>455</v>
      </c>
      <c r="H23" s="5">
        <f t="shared" si="1"/>
        <v>1200</v>
      </c>
      <c r="I23" s="6">
        <v>0.72045</v>
      </c>
      <c r="J23" s="7">
        <f t="shared" si="2"/>
        <v>392.1527714778191</v>
      </c>
    </row>
    <row r="24" spans="1:10" ht="15">
      <c r="A24" s="2" t="s">
        <v>160</v>
      </c>
      <c r="B24" s="2" t="s">
        <v>76</v>
      </c>
      <c r="C24" s="3">
        <v>73.5</v>
      </c>
      <c r="D24" s="4">
        <v>510</v>
      </c>
      <c r="E24" s="4">
        <v>255</v>
      </c>
      <c r="F24" s="4">
        <f t="shared" si="0"/>
        <v>765</v>
      </c>
      <c r="G24" s="4">
        <v>435</v>
      </c>
      <c r="H24" s="5">
        <f t="shared" si="1"/>
        <v>1200</v>
      </c>
      <c r="I24" s="6">
        <v>0.699</v>
      </c>
      <c r="J24" s="7">
        <f t="shared" si="2"/>
        <v>380.4771840696725</v>
      </c>
    </row>
    <row r="25" spans="1:10" ht="15">
      <c r="A25" s="2" t="s">
        <v>198</v>
      </c>
      <c r="B25" s="2" t="s">
        <v>86</v>
      </c>
      <c r="C25" s="3">
        <v>71.5</v>
      </c>
      <c r="D25" s="4">
        <v>475</v>
      </c>
      <c r="E25" s="4">
        <v>275</v>
      </c>
      <c r="F25" s="4">
        <f t="shared" si="0"/>
        <v>750</v>
      </c>
      <c r="G25" s="4">
        <v>425</v>
      </c>
      <c r="H25" s="5">
        <f t="shared" si="1"/>
        <v>1175</v>
      </c>
      <c r="I25" s="6">
        <v>0.71405</v>
      </c>
      <c r="J25" s="7">
        <f t="shared" si="2"/>
        <v>380.57187244851673</v>
      </c>
    </row>
    <row r="26" spans="1:10" ht="15">
      <c r="A26" s="2" t="s">
        <v>232</v>
      </c>
      <c r="B26" s="2" t="s">
        <v>84</v>
      </c>
      <c r="C26" s="3">
        <v>72</v>
      </c>
      <c r="D26" s="4">
        <v>430</v>
      </c>
      <c r="E26" s="4">
        <v>245</v>
      </c>
      <c r="F26" s="4">
        <f t="shared" si="0"/>
        <v>675</v>
      </c>
      <c r="G26" s="4">
        <v>485</v>
      </c>
      <c r="H26" s="5">
        <f t="shared" si="1"/>
        <v>1160</v>
      </c>
      <c r="I26" s="6">
        <v>0.7102</v>
      </c>
      <c r="J26" s="7">
        <f t="shared" si="2"/>
        <v>373.6877438084006</v>
      </c>
    </row>
    <row r="27" spans="1:10" ht="15">
      <c r="A27" s="2" t="s">
        <v>223</v>
      </c>
      <c r="B27" s="2" t="s">
        <v>120</v>
      </c>
      <c r="C27" s="3">
        <v>70.5</v>
      </c>
      <c r="D27" s="4">
        <v>440</v>
      </c>
      <c r="E27" s="4">
        <v>245</v>
      </c>
      <c r="F27" s="4">
        <f t="shared" si="0"/>
        <v>685</v>
      </c>
      <c r="G27" s="4">
        <v>445</v>
      </c>
      <c r="H27" s="5">
        <f t="shared" si="1"/>
        <v>1130</v>
      </c>
      <c r="I27" s="6">
        <v>0.7221</v>
      </c>
      <c r="J27" s="7">
        <f t="shared" si="2"/>
        <v>370.1229247936133</v>
      </c>
    </row>
    <row r="28" spans="1:10" ht="15">
      <c r="A28" s="2" t="s">
        <v>224</v>
      </c>
      <c r="B28" s="2" t="s">
        <v>120</v>
      </c>
      <c r="C28" s="3">
        <v>74.9</v>
      </c>
      <c r="D28" s="4">
        <v>405</v>
      </c>
      <c r="E28" s="4">
        <v>270</v>
      </c>
      <c r="F28" s="4">
        <f t="shared" si="0"/>
        <v>675</v>
      </c>
      <c r="G28" s="4">
        <v>450</v>
      </c>
      <c r="H28" s="5">
        <f t="shared" si="1"/>
        <v>1125</v>
      </c>
      <c r="I28" s="6">
        <v>0.6892</v>
      </c>
      <c r="J28" s="7">
        <f t="shared" si="2"/>
        <v>351.6964528712692</v>
      </c>
    </row>
    <row r="29" spans="1:10" ht="15">
      <c r="A29" s="2" t="s">
        <v>174</v>
      </c>
      <c r="B29" s="2" t="s">
        <v>64</v>
      </c>
      <c r="C29" s="3">
        <v>74.1</v>
      </c>
      <c r="D29" s="4">
        <v>455</v>
      </c>
      <c r="E29" s="4">
        <v>240</v>
      </c>
      <c r="F29" s="4">
        <f t="shared" si="0"/>
        <v>695</v>
      </c>
      <c r="G29" s="4">
        <v>400</v>
      </c>
      <c r="H29" s="5">
        <f t="shared" si="1"/>
        <v>1095</v>
      </c>
      <c r="I29" s="6">
        <v>0.6947</v>
      </c>
      <c r="J29" s="7">
        <f t="shared" si="2"/>
        <v>345.0496688741722</v>
      </c>
    </row>
    <row r="30" spans="1:10" ht="15">
      <c r="A30" s="2" t="s">
        <v>197</v>
      </c>
      <c r="B30" s="2" t="s">
        <v>86</v>
      </c>
      <c r="C30" s="3">
        <v>72.9</v>
      </c>
      <c r="D30" s="4">
        <v>380</v>
      </c>
      <c r="E30" s="4">
        <v>245</v>
      </c>
      <c r="F30" s="4">
        <f t="shared" si="0"/>
        <v>625</v>
      </c>
      <c r="G30" s="4">
        <v>390</v>
      </c>
      <c r="H30" s="5">
        <f t="shared" si="1"/>
        <v>1015</v>
      </c>
      <c r="I30" s="6">
        <v>0.7034</v>
      </c>
      <c r="J30" s="7">
        <f t="shared" si="2"/>
        <v>323.8460491699174</v>
      </c>
    </row>
    <row r="31" spans="1:10" ht="18.75">
      <c r="A31" s="27" t="s">
        <v>51</v>
      </c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5">
      <c r="A32" s="12" t="s">
        <v>0</v>
      </c>
      <c r="B32" s="12" t="s">
        <v>1</v>
      </c>
      <c r="C32" s="13" t="s">
        <v>29</v>
      </c>
      <c r="D32" s="14" t="s">
        <v>30</v>
      </c>
      <c r="E32" s="14" t="s">
        <v>31</v>
      </c>
      <c r="F32" s="14" t="s">
        <v>32</v>
      </c>
      <c r="G32" s="14" t="s">
        <v>33</v>
      </c>
      <c r="H32" s="14" t="s">
        <v>5</v>
      </c>
      <c r="I32" s="15" t="s">
        <v>2</v>
      </c>
      <c r="J32" s="16" t="s">
        <v>3</v>
      </c>
    </row>
    <row r="33" spans="1:10" ht="15">
      <c r="A33" s="2" t="s">
        <v>225</v>
      </c>
      <c r="B33" s="2" t="s">
        <v>120</v>
      </c>
      <c r="C33" s="3">
        <v>81.2</v>
      </c>
      <c r="D33" s="2">
        <v>545</v>
      </c>
      <c r="E33" s="2">
        <v>285</v>
      </c>
      <c r="F33" s="4">
        <f>D33+E33</f>
        <v>830</v>
      </c>
      <c r="G33" s="4">
        <v>540</v>
      </c>
      <c r="H33" s="5">
        <f>D33+E33+G33</f>
        <v>1370</v>
      </c>
      <c r="I33" s="6">
        <v>0.6513</v>
      </c>
      <c r="J33" s="7">
        <f>H33*I33/2.2046</f>
        <v>404.7360065317971</v>
      </c>
    </row>
    <row r="34" spans="1:10" ht="15">
      <c r="A34" s="2" t="s">
        <v>186</v>
      </c>
      <c r="B34" s="2" t="s">
        <v>64</v>
      </c>
      <c r="C34" s="3">
        <v>77</v>
      </c>
      <c r="D34" s="2">
        <v>525</v>
      </c>
      <c r="E34" s="2">
        <v>305</v>
      </c>
      <c r="F34" s="4">
        <f>D34+E34</f>
        <v>830</v>
      </c>
      <c r="G34" s="4">
        <v>475</v>
      </c>
      <c r="H34" s="5">
        <f>D34+E34+G34</f>
        <v>1305</v>
      </c>
      <c r="I34" s="6">
        <v>0.6755</v>
      </c>
      <c r="J34" s="7">
        <f>H34*I34/2.2046</f>
        <v>399.8582509298739</v>
      </c>
    </row>
    <row r="35" spans="1:10" ht="15">
      <c r="A35" s="2" t="s">
        <v>156</v>
      </c>
      <c r="B35" s="2" t="s">
        <v>64</v>
      </c>
      <c r="C35" s="3">
        <v>78.1</v>
      </c>
      <c r="D35" s="2">
        <v>485</v>
      </c>
      <c r="E35" s="2">
        <v>285</v>
      </c>
      <c r="F35" s="4">
        <f>D35+E35</f>
        <v>770</v>
      </c>
      <c r="G35" s="4">
        <v>465</v>
      </c>
      <c r="H35" s="5">
        <f>D35+E35+G35</f>
        <v>1235</v>
      </c>
      <c r="I35" s="6">
        <v>0.66875</v>
      </c>
      <c r="J35" s="7">
        <f>H35*I35/2.2046</f>
        <v>374.6286174362696</v>
      </c>
    </row>
    <row r="36" spans="1:10" ht="15">
      <c r="A36" s="2" t="s">
        <v>200</v>
      </c>
      <c r="B36" s="2" t="s">
        <v>86</v>
      </c>
      <c r="C36" s="3">
        <v>79.9</v>
      </c>
      <c r="D36" s="2">
        <v>415</v>
      </c>
      <c r="E36" s="2">
        <v>180</v>
      </c>
      <c r="F36" s="4">
        <f>D36+E36</f>
        <v>595</v>
      </c>
      <c r="G36" s="4">
        <v>405</v>
      </c>
      <c r="H36" s="5">
        <f>D36+E36+G36</f>
        <v>1000</v>
      </c>
      <c r="I36" s="6">
        <v>0.65835</v>
      </c>
      <c r="J36" s="7">
        <f>H36*I36/2.2046</f>
        <v>298.6256010160573</v>
      </c>
    </row>
    <row r="37" spans="1:10" ht="18.75">
      <c r="A37" s="27" t="s">
        <v>52</v>
      </c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15">
      <c r="A38" s="12" t="s">
        <v>0</v>
      </c>
      <c r="B38" s="12" t="s">
        <v>1</v>
      </c>
      <c r="C38" s="13" t="s">
        <v>29</v>
      </c>
      <c r="D38" s="14" t="s">
        <v>30</v>
      </c>
      <c r="E38" s="14" t="s">
        <v>31</v>
      </c>
      <c r="F38" s="14" t="s">
        <v>32</v>
      </c>
      <c r="G38" s="14" t="s">
        <v>33</v>
      </c>
      <c r="H38" s="14" t="s">
        <v>5</v>
      </c>
      <c r="I38" s="15" t="s">
        <v>2</v>
      </c>
      <c r="J38" s="16" t="s">
        <v>3</v>
      </c>
    </row>
    <row r="39" spans="1:10" ht="15">
      <c r="A39" s="2" t="s">
        <v>214</v>
      </c>
      <c r="B39" s="2" t="s">
        <v>205</v>
      </c>
      <c r="C39" s="3">
        <v>84.5</v>
      </c>
      <c r="D39" s="4">
        <v>610</v>
      </c>
      <c r="E39" s="4">
        <v>320</v>
      </c>
      <c r="F39" s="4">
        <f>D39+E39</f>
        <v>930</v>
      </c>
      <c r="G39" s="4">
        <v>605</v>
      </c>
      <c r="H39" s="5">
        <f>D39+E39+G39</f>
        <v>1535</v>
      </c>
      <c r="I39" s="6">
        <v>0.63495</v>
      </c>
      <c r="J39" s="7">
        <f>H39*I39/2.2046</f>
        <v>442.097546040098</v>
      </c>
    </row>
    <row r="40" spans="1:10" ht="15">
      <c r="A40" s="2" t="s">
        <v>185</v>
      </c>
      <c r="B40" s="2" t="s">
        <v>64</v>
      </c>
      <c r="C40" s="3">
        <v>84</v>
      </c>
      <c r="D40" s="4">
        <v>580</v>
      </c>
      <c r="E40" s="4">
        <v>335</v>
      </c>
      <c r="F40" s="4">
        <f>D40+E40</f>
        <v>915</v>
      </c>
      <c r="G40" s="4">
        <v>570</v>
      </c>
      <c r="H40" s="5">
        <f>D40+E40+G40</f>
        <v>1485</v>
      </c>
      <c r="I40" s="6">
        <v>0.63725</v>
      </c>
      <c r="J40" s="7">
        <f>H40*I40/2.2046</f>
        <v>429.24623514469744</v>
      </c>
    </row>
    <row r="41" spans="1:10" ht="15">
      <c r="A41" s="2" t="s">
        <v>221</v>
      </c>
      <c r="B41" s="2" t="s">
        <v>120</v>
      </c>
      <c r="C41" s="3">
        <v>84.6</v>
      </c>
      <c r="D41" s="4">
        <v>505</v>
      </c>
      <c r="E41" s="4">
        <v>330</v>
      </c>
      <c r="F41" s="4">
        <f>D41+E41</f>
        <v>835</v>
      </c>
      <c r="G41" s="4">
        <v>520</v>
      </c>
      <c r="H41" s="5">
        <f>D41+E41+G41</f>
        <v>1355</v>
      </c>
      <c r="I41" s="6">
        <v>0.63445</v>
      </c>
      <c r="J41" s="7">
        <f>H41*I41/2.2046</f>
        <v>389.9481765399618</v>
      </c>
    </row>
    <row r="42" spans="1:10" ht="15">
      <c r="A42" s="2" t="s">
        <v>219</v>
      </c>
      <c r="B42" s="2" t="s">
        <v>76</v>
      </c>
      <c r="C42" s="3">
        <v>89.5</v>
      </c>
      <c r="D42" s="4">
        <v>500</v>
      </c>
      <c r="E42" s="4">
        <v>280</v>
      </c>
      <c r="F42" s="4">
        <f>D42+E42</f>
        <v>780</v>
      </c>
      <c r="G42" s="4">
        <v>510</v>
      </c>
      <c r="H42" s="5">
        <f>D42+E42+G42</f>
        <v>1290</v>
      </c>
      <c r="I42" s="6">
        <v>0.61375</v>
      </c>
      <c r="J42" s="7">
        <f>H42*I42/2.2046</f>
        <v>359.1297741086819</v>
      </c>
    </row>
    <row r="43" spans="1:10" ht="15">
      <c r="A43" s="2" t="s">
        <v>207</v>
      </c>
      <c r="B43" s="2" t="s">
        <v>86</v>
      </c>
      <c r="C43" s="3">
        <v>87.7</v>
      </c>
      <c r="D43" s="4">
        <v>290</v>
      </c>
      <c r="E43" s="4">
        <v>185</v>
      </c>
      <c r="F43" s="4">
        <f>D43+E43</f>
        <v>475</v>
      </c>
      <c r="G43" s="4">
        <v>370</v>
      </c>
      <c r="H43" s="5">
        <f>D43+E43+G43</f>
        <v>845</v>
      </c>
      <c r="I43" s="6">
        <v>0.6209</v>
      </c>
      <c r="J43" s="7">
        <f>H43*I43/2.2046</f>
        <v>237.98444162206292</v>
      </c>
    </row>
    <row r="44" spans="1:10" ht="15">
      <c r="A44" s="17" t="s">
        <v>196</v>
      </c>
      <c r="B44" s="17" t="s">
        <v>86</v>
      </c>
      <c r="C44" s="18">
        <v>88.3</v>
      </c>
      <c r="D44" s="19" t="s">
        <v>153</v>
      </c>
      <c r="E44" s="19" t="s">
        <v>154</v>
      </c>
      <c r="F44" s="19" t="s">
        <v>154</v>
      </c>
      <c r="G44" s="19" t="s">
        <v>154</v>
      </c>
      <c r="H44" s="19" t="s">
        <v>154</v>
      </c>
      <c r="I44" s="20" t="s">
        <v>154</v>
      </c>
      <c r="J44" s="21" t="s">
        <v>154</v>
      </c>
    </row>
    <row r="45" spans="1:10" ht="18.75">
      <c r="A45" s="27" t="s">
        <v>53</v>
      </c>
      <c r="B45" s="27"/>
      <c r="C45" s="27"/>
      <c r="D45" s="27"/>
      <c r="E45" s="27"/>
      <c r="F45" s="27"/>
      <c r="G45" s="27"/>
      <c r="H45" s="27"/>
      <c r="I45" s="27"/>
      <c r="J45" s="27"/>
    </row>
    <row r="46" spans="1:10" ht="15">
      <c r="A46" s="12" t="s">
        <v>0</v>
      </c>
      <c r="B46" s="12" t="s">
        <v>1</v>
      </c>
      <c r="C46" s="13" t="s">
        <v>29</v>
      </c>
      <c r="D46" s="14" t="s">
        <v>30</v>
      </c>
      <c r="E46" s="14" t="s">
        <v>31</v>
      </c>
      <c r="F46" s="14" t="s">
        <v>32</v>
      </c>
      <c r="G46" s="14" t="s">
        <v>33</v>
      </c>
      <c r="H46" s="14" t="s">
        <v>5</v>
      </c>
      <c r="I46" s="15" t="s">
        <v>2</v>
      </c>
      <c r="J46" s="16" t="s">
        <v>3</v>
      </c>
    </row>
    <row r="47" spans="1:10" ht="15">
      <c r="A47" s="2" t="s">
        <v>220</v>
      </c>
      <c r="B47" s="2" t="s">
        <v>120</v>
      </c>
      <c r="C47" s="3">
        <v>92.9</v>
      </c>
      <c r="D47" s="4">
        <v>515</v>
      </c>
      <c r="E47" s="4">
        <v>290</v>
      </c>
      <c r="F47" s="4">
        <f>D47+E47</f>
        <v>805</v>
      </c>
      <c r="G47" s="4">
        <v>450</v>
      </c>
      <c r="H47" s="5">
        <f>D47+E47+G47</f>
        <v>1255</v>
      </c>
      <c r="I47" s="6">
        <v>0.60855</v>
      </c>
      <c r="J47" s="7">
        <f>H47*I47/2.2046</f>
        <v>346.4257688469564</v>
      </c>
    </row>
    <row r="48" spans="1:10" ht="15">
      <c r="A48" s="2" t="s">
        <v>178</v>
      </c>
      <c r="B48" s="2" t="s">
        <v>64</v>
      </c>
      <c r="C48" s="3">
        <v>93.7</v>
      </c>
      <c r="D48" s="4">
        <v>475</v>
      </c>
      <c r="E48" s="4">
        <v>320</v>
      </c>
      <c r="F48" s="4">
        <f>D48+E48</f>
        <v>795</v>
      </c>
      <c r="G48" s="4">
        <v>415</v>
      </c>
      <c r="H48" s="5">
        <f>D48+E48+G48</f>
        <v>1210</v>
      </c>
      <c r="I48" s="6">
        <v>0.599</v>
      </c>
      <c r="J48" s="7">
        <f>H48*I48/2.2046</f>
        <v>328.7625873174272</v>
      </c>
    </row>
    <row r="49" spans="1:10" ht="15">
      <c r="A49" s="2" t="s">
        <v>184</v>
      </c>
      <c r="B49" s="2" t="s">
        <v>64</v>
      </c>
      <c r="C49" s="3">
        <v>96.6</v>
      </c>
      <c r="D49" s="4">
        <v>450</v>
      </c>
      <c r="E49" s="4">
        <v>265</v>
      </c>
      <c r="F49" s="4">
        <f>D49+E49</f>
        <v>715</v>
      </c>
      <c r="G49" s="4">
        <v>470</v>
      </c>
      <c r="H49" s="5">
        <f>D49+E49+G49</f>
        <v>1185</v>
      </c>
      <c r="I49" s="6">
        <v>0.5902</v>
      </c>
      <c r="J49" s="7">
        <f>H49*I49/2.2046</f>
        <v>317.2398621065045</v>
      </c>
    </row>
    <row r="50" spans="1:10" ht="15">
      <c r="A50" s="17" t="s">
        <v>218</v>
      </c>
      <c r="B50" s="17" t="s">
        <v>120</v>
      </c>
      <c r="C50" s="18">
        <v>98.9</v>
      </c>
      <c r="D50" s="19" t="s">
        <v>153</v>
      </c>
      <c r="E50" s="19">
        <v>230</v>
      </c>
      <c r="F50" s="19" t="s">
        <v>154</v>
      </c>
      <c r="G50" s="19" t="s">
        <v>154</v>
      </c>
      <c r="H50" s="19" t="s">
        <v>154</v>
      </c>
      <c r="I50" s="20" t="s">
        <v>154</v>
      </c>
      <c r="J50" s="21" t="s">
        <v>154</v>
      </c>
    </row>
    <row r="51" spans="1:10" ht="18.75">
      <c r="A51" s="27" t="s">
        <v>54</v>
      </c>
      <c r="B51" s="27"/>
      <c r="C51" s="27"/>
      <c r="D51" s="27"/>
      <c r="E51" s="27"/>
      <c r="F51" s="27"/>
      <c r="G51" s="27"/>
      <c r="H51" s="27"/>
      <c r="I51" s="27"/>
      <c r="J51" s="27"/>
    </row>
    <row r="52" spans="1:10" ht="15">
      <c r="A52" s="12" t="s">
        <v>0</v>
      </c>
      <c r="B52" s="12" t="s">
        <v>1</v>
      </c>
      <c r="C52" s="13" t="s">
        <v>29</v>
      </c>
      <c r="D52" s="14" t="s">
        <v>30</v>
      </c>
      <c r="E52" s="14" t="s">
        <v>31</v>
      </c>
      <c r="F52" s="14" t="s">
        <v>32</v>
      </c>
      <c r="G52" s="14" t="s">
        <v>33</v>
      </c>
      <c r="H52" s="14" t="s">
        <v>5</v>
      </c>
      <c r="I52" s="15" t="s">
        <v>2</v>
      </c>
      <c r="J52" s="16" t="s">
        <v>3</v>
      </c>
    </row>
    <row r="53" spans="1:10" ht="15">
      <c r="A53" s="2" t="s">
        <v>222</v>
      </c>
      <c r="B53" s="2" t="s">
        <v>120</v>
      </c>
      <c r="C53" s="3">
        <v>103.4</v>
      </c>
      <c r="D53" s="4">
        <v>685</v>
      </c>
      <c r="E53" s="4">
        <v>380</v>
      </c>
      <c r="F53" s="4">
        <f>D53+E53</f>
        <v>1065</v>
      </c>
      <c r="G53" s="4">
        <v>590</v>
      </c>
      <c r="H53" s="5">
        <f>D53+E53+G53</f>
        <v>1655</v>
      </c>
      <c r="I53" s="6">
        <v>0.5738</v>
      </c>
      <c r="J53" s="7">
        <f>H53*I53/2.2046</f>
        <v>430.75342465753425</v>
      </c>
    </row>
    <row r="54" spans="1:10" ht="15">
      <c r="A54" s="2" t="s">
        <v>201</v>
      </c>
      <c r="B54" s="2" t="s">
        <v>86</v>
      </c>
      <c r="C54" s="3">
        <v>108.1</v>
      </c>
      <c r="D54" s="4">
        <v>650</v>
      </c>
      <c r="E54" s="4">
        <v>385</v>
      </c>
      <c r="F54" s="4">
        <f>D54+E54</f>
        <v>1035</v>
      </c>
      <c r="G54" s="4">
        <v>560</v>
      </c>
      <c r="H54" s="5">
        <f>D54+E54+G54</f>
        <v>1595</v>
      </c>
      <c r="I54" s="6">
        <v>0.5353</v>
      </c>
      <c r="J54" s="7">
        <f>H54*I54/2.2046</f>
        <v>387.2827270253107</v>
      </c>
    </row>
    <row r="55" spans="1:10" ht="15">
      <c r="A55" s="2" t="s">
        <v>195</v>
      </c>
      <c r="B55" s="2" t="s">
        <v>228</v>
      </c>
      <c r="C55" s="3">
        <v>107</v>
      </c>
      <c r="D55" s="4">
        <v>485</v>
      </c>
      <c r="E55" s="4">
        <v>240</v>
      </c>
      <c r="F55" s="4">
        <f>D55+E55</f>
        <v>725</v>
      </c>
      <c r="G55" s="4">
        <v>475</v>
      </c>
      <c r="H55" s="5">
        <f>D55+E55+G55</f>
        <v>1200</v>
      </c>
      <c r="I55" s="6">
        <v>0.5671</v>
      </c>
      <c r="J55" s="7">
        <f>H55*I55/2.2046</f>
        <v>308.6818470470834</v>
      </c>
    </row>
    <row r="56" spans="1:10" ht="15">
      <c r="A56" s="2" t="s">
        <v>217</v>
      </c>
      <c r="B56" s="2" t="s">
        <v>120</v>
      </c>
      <c r="C56" s="3">
        <v>103.7</v>
      </c>
      <c r="D56" s="4">
        <v>330</v>
      </c>
      <c r="E56" s="4">
        <v>235</v>
      </c>
      <c r="F56" s="4">
        <f>D56+E56</f>
        <v>565</v>
      </c>
      <c r="G56" s="4">
        <v>400</v>
      </c>
      <c r="H56" s="5">
        <f>D56+E56+G56</f>
        <v>965</v>
      </c>
      <c r="I56" s="6">
        <v>0.57315</v>
      </c>
      <c r="J56" s="7">
        <f>H56*I56/2.2046</f>
        <v>250.87986482808677</v>
      </c>
    </row>
    <row r="57" spans="1:10" ht="15">
      <c r="A57" s="2" t="s">
        <v>202</v>
      </c>
      <c r="B57" s="2" t="s">
        <v>86</v>
      </c>
      <c r="C57" s="3">
        <v>102.8</v>
      </c>
      <c r="D57" s="4">
        <v>295</v>
      </c>
      <c r="E57" s="4">
        <v>240</v>
      </c>
      <c r="F57" s="4">
        <f>D57+E57</f>
        <v>535</v>
      </c>
      <c r="G57" s="4">
        <v>345</v>
      </c>
      <c r="H57" s="5">
        <f>D57+E57+G57</f>
        <v>880</v>
      </c>
      <c r="I57" s="6">
        <v>0.575</v>
      </c>
      <c r="J57" s="7">
        <f>H57*I57/2.2046</f>
        <v>229.52009434818103</v>
      </c>
    </row>
    <row r="58" spans="1:10" ht="18.75">
      <c r="A58" s="27" t="s">
        <v>55</v>
      </c>
      <c r="B58" s="27"/>
      <c r="C58" s="27"/>
      <c r="D58" s="27"/>
      <c r="E58" s="27"/>
      <c r="F58" s="27"/>
      <c r="G58" s="27"/>
      <c r="H58" s="27"/>
      <c r="I58" s="27"/>
      <c r="J58" s="27"/>
    </row>
    <row r="59" spans="1:10" ht="15">
      <c r="A59" s="12" t="s">
        <v>0</v>
      </c>
      <c r="B59" s="12" t="s">
        <v>1</v>
      </c>
      <c r="C59" s="13" t="s">
        <v>29</v>
      </c>
      <c r="D59" s="14" t="s">
        <v>30</v>
      </c>
      <c r="E59" s="14" t="s">
        <v>31</v>
      </c>
      <c r="F59" s="14" t="s">
        <v>32</v>
      </c>
      <c r="G59" s="14" t="s">
        <v>33</v>
      </c>
      <c r="H59" s="14" t="s">
        <v>5</v>
      </c>
      <c r="I59" s="15" t="s">
        <v>2</v>
      </c>
      <c r="J59" s="16" t="s">
        <v>3</v>
      </c>
    </row>
    <row r="60" spans="1:10" ht="15">
      <c r="A60" s="2" t="s">
        <v>191</v>
      </c>
      <c r="B60" s="2" t="s">
        <v>86</v>
      </c>
      <c r="C60" s="3">
        <v>122.7</v>
      </c>
      <c r="D60" s="4">
        <v>630</v>
      </c>
      <c r="E60" s="4">
        <v>375</v>
      </c>
      <c r="F60" s="4">
        <f>D60+E60</f>
        <v>1005</v>
      </c>
      <c r="G60" s="4">
        <v>570</v>
      </c>
      <c r="H60" s="5">
        <f>D60+E60+G60</f>
        <v>1575</v>
      </c>
      <c r="I60" s="6">
        <v>0.5481</v>
      </c>
      <c r="J60" s="7">
        <f>H60*I60/2.2046</f>
        <v>391.5710332940216</v>
      </c>
    </row>
    <row r="61" spans="1:10" ht="15">
      <c r="A61" s="2" t="s">
        <v>176</v>
      </c>
      <c r="B61" s="2" t="s">
        <v>64</v>
      </c>
      <c r="C61" s="3">
        <v>118.5</v>
      </c>
      <c r="D61" s="4">
        <v>580</v>
      </c>
      <c r="E61" s="4">
        <v>320</v>
      </c>
      <c r="F61" s="4">
        <f>D61+E61</f>
        <v>900</v>
      </c>
      <c r="G61" s="4">
        <v>630</v>
      </c>
      <c r="H61" s="5">
        <f>D61+E61+G61</f>
        <v>1530</v>
      </c>
      <c r="I61" s="6">
        <v>0.55245</v>
      </c>
      <c r="J61" s="7">
        <f>H61*I61/2.2046</f>
        <v>383.4022044815386</v>
      </c>
    </row>
    <row r="62" spans="1:10" ht="15">
      <c r="A62" s="2" t="s">
        <v>175</v>
      </c>
      <c r="B62" s="2" t="s">
        <v>64</v>
      </c>
      <c r="C62" s="3">
        <v>112</v>
      </c>
      <c r="D62" s="4">
        <v>635</v>
      </c>
      <c r="E62" s="4">
        <v>330</v>
      </c>
      <c r="F62" s="4">
        <f>D62+E62</f>
        <v>965</v>
      </c>
      <c r="G62" s="4">
        <v>550</v>
      </c>
      <c r="H62" s="5">
        <f>D62+E62+G62</f>
        <v>1515</v>
      </c>
      <c r="I62" s="6">
        <v>0.55975</v>
      </c>
      <c r="J62" s="7">
        <f>H62*I62/2.2046</f>
        <v>384.65991563095344</v>
      </c>
    </row>
    <row r="63" spans="1:10" ht="15">
      <c r="A63" s="2" t="s">
        <v>194</v>
      </c>
      <c r="B63" s="2" t="s">
        <v>86</v>
      </c>
      <c r="C63" s="3">
        <v>117.9</v>
      </c>
      <c r="D63" s="4">
        <v>585</v>
      </c>
      <c r="E63" s="4">
        <v>365</v>
      </c>
      <c r="F63" s="4">
        <f>D63+E63</f>
        <v>950</v>
      </c>
      <c r="G63" s="4">
        <v>555</v>
      </c>
      <c r="H63" s="5">
        <f>D63+E63+G63</f>
        <v>1505</v>
      </c>
      <c r="I63" s="6">
        <v>0.55315</v>
      </c>
      <c r="J63" s="7">
        <f>H63*I63/2.2046</f>
        <v>377.6153270434546</v>
      </c>
    </row>
    <row r="64" spans="1:10" ht="18.75">
      <c r="A64" s="27" t="s">
        <v>56</v>
      </c>
      <c r="B64" s="27"/>
      <c r="C64" s="27"/>
      <c r="D64" s="27"/>
      <c r="E64" s="27"/>
      <c r="F64" s="27"/>
      <c r="G64" s="27"/>
      <c r="H64" s="27"/>
      <c r="I64" s="27"/>
      <c r="J64" s="27"/>
    </row>
    <row r="65" spans="1:10" ht="15">
      <c r="A65" s="12" t="s">
        <v>0</v>
      </c>
      <c r="B65" s="12" t="s">
        <v>1</v>
      </c>
      <c r="C65" s="13" t="s">
        <v>29</v>
      </c>
      <c r="D65" s="14" t="s">
        <v>30</v>
      </c>
      <c r="E65" s="14" t="s">
        <v>31</v>
      </c>
      <c r="F65" s="14" t="s">
        <v>32</v>
      </c>
      <c r="G65" s="14" t="s">
        <v>33</v>
      </c>
      <c r="H65" s="14" t="s">
        <v>5</v>
      </c>
      <c r="I65" s="15" t="s">
        <v>2</v>
      </c>
      <c r="J65" s="16" t="s">
        <v>3</v>
      </c>
    </row>
    <row r="66" spans="1:10" ht="15">
      <c r="A66" s="2" t="s">
        <v>199</v>
      </c>
      <c r="B66" s="2" t="s">
        <v>86</v>
      </c>
      <c r="C66" s="3">
        <v>125.1</v>
      </c>
      <c r="D66" s="4">
        <v>780</v>
      </c>
      <c r="E66" s="4">
        <v>350</v>
      </c>
      <c r="F66" s="4">
        <f>D66+E66</f>
        <v>1130</v>
      </c>
      <c r="G66" s="4">
        <v>610</v>
      </c>
      <c r="H66" s="5">
        <f>D66+E66+G66</f>
        <v>1740</v>
      </c>
      <c r="I66" s="6">
        <v>0.54536</v>
      </c>
      <c r="J66" s="7">
        <f>H66*I66/2.2046</f>
        <v>430.43019141794423</v>
      </c>
    </row>
    <row r="67" spans="1:10" ht="15">
      <c r="A67" s="2" t="s">
        <v>227</v>
      </c>
      <c r="B67" s="2" t="s">
        <v>120</v>
      </c>
      <c r="C67" s="3">
        <v>136.7</v>
      </c>
      <c r="D67" s="2">
        <v>605</v>
      </c>
      <c r="E67" s="2">
        <v>370</v>
      </c>
      <c r="F67" s="4">
        <f>D67+E67</f>
        <v>975</v>
      </c>
      <c r="G67" s="4">
        <v>590</v>
      </c>
      <c r="H67" s="5">
        <f>D67+E67+G67</f>
        <v>1565</v>
      </c>
      <c r="I67" s="6">
        <v>0.534035</v>
      </c>
      <c r="J67" s="7">
        <f>H67*I67/2.2046</f>
        <v>379.10041504127736</v>
      </c>
    </row>
    <row r="68" spans="1:10" ht="15">
      <c r="A68" s="2" t="s">
        <v>226</v>
      </c>
      <c r="B68" s="2" t="s">
        <v>120</v>
      </c>
      <c r="C68" s="3">
        <v>135.2</v>
      </c>
      <c r="D68" s="4">
        <v>490</v>
      </c>
      <c r="E68" s="4">
        <v>335</v>
      </c>
      <c r="F68" s="4">
        <f>D68+E68</f>
        <v>825</v>
      </c>
      <c r="G68" s="4">
        <v>500</v>
      </c>
      <c r="H68" s="5">
        <f>D68+E68+G68</f>
        <v>1325</v>
      </c>
      <c r="I68" s="6">
        <v>0.53531</v>
      </c>
      <c r="J68" s="7">
        <f>H68*I68/2.2046</f>
        <v>321.72990565181885</v>
      </c>
    </row>
    <row r="69" spans="1:10" ht="18.75">
      <c r="A69" s="27" t="s">
        <v>57</v>
      </c>
      <c r="B69" s="27"/>
      <c r="C69" s="27"/>
      <c r="D69" s="27"/>
      <c r="E69" s="27"/>
      <c r="F69" s="27"/>
      <c r="G69" s="27"/>
      <c r="H69" s="27"/>
      <c r="I69" s="27"/>
      <c r="J69" s="27"/>
    </row>
    <row r="70" spans="1:10" ht="15">
      <c r="A70" s="12" t="s">
        <v>0</v>
      </c>
      <c r="B70" s="12" t="s">
        <v>1</v>
      </c>
      <c r="C70" s="13" t="s">
        <v>29</v>
      </c>
      <c r="D70" s="14" t="s">
        <v>30</v>
      </c>
      <c r="E70" s="14" t="s">
        <v>31</v>
      </c>
      <c r="F70" s="14" t="s">
        <v>32</v>
      </c>
      <c r="G70" s="14" t="s">
        <v>33</v>
      </c>
      <c r="H70" s="14" t="s">
        <v>5</v>
      </c>
      <c r="I70" s="15" t="s">
        <v>2</v>
      </c>
      <c r="J70" s="16" t="s">
        <v>3</v>
      </c>
    </row>
    <row r="71" spans="1:10" ht="15">
      <c r="A71" s="2" t="s">
        <v>203</v>
      </c>
      <c r="B71" s="2" t="s">
        <v>84</v>
      </c>
      <c r="C71" s="3">
        <v>153.6</v>
      </c>
      <c r="D71" s="4">
        <v>475</v>
      </c>
      <c r="E71" s="4">
        <v>235</v>
      </c>
      <c r="F71" s="4">
        <f>D71+E71</f>
        <v>710</v>
      </c>
      <c r="G71" s="4">
        <v>600</v>
      </c>
      <c r="H71" s="5">
        <f>D71+E71+G71</f>
        <v>1310</v>
      </c>
      <c r="I71" s="6">
        <v>0.520425</v>
      </c>
      <c r="J71" s="7">
        <f>H71*I71/2.2046</f>
        <v>309.2428331670144</v>
      </c>
    </row>
  </sheetData>
  <sheetProtection/>
  <mergeCells count="12">
    <mergeCell ref="A1:J1"/>
    <mergeCell ref="A6:J6"/>
    <mergeCell ref="A11:J11"/>
    <mergeCell ref="A16:J16"/>
    <mergeCell ref="A64:J64"/>
    <mergeCell ref="A69:J69"/>
    <mergeCell ref="A20:J20"/>
    <mergeCell ref="A31:J31"/>
    <mergeCell ref="A37:J37"/>
    <mergeCell ref="A45:J45"/>
    <mergeCell ref="A51:J51"/>
    <mergeCell ref="A58:J58"/>
  </mergeCells>
  <printOptions gridLines="1" horizontalCentered="1"/>
  <pageMargins left="0.25" right="0.25" top="0.75" bottom="0.75" header="0.3" footer="0.3"/>
  <pageSetup orientation="landscape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G5" sqref="G5"/>
    </sheetView>
  </sheetViews>
  <sheetFormatPr defaultColWidth="9.140625" defaultRowHeight="15"/>
  <cols>
    <col min="1" max="2" width="20.7109375" style="2" customWidth="1"/>
    <col min="3" max="7" width="9.7109375" style="3" customWidth="1"/>
    <col min="8" max="8" width="9.7109375" style="9" customWidth="1"/>
    <col min="9" max="9" width="9.7109375" style="10" customWidth="1"/>
    <col min="10" max="10" width="11.7109375" style="10" customWidth="1"/>
    <col min="11" max="16384" width="9.140625" style="2" customWidth="1"/>
  </cols>
  <sheetData>
    <row r="1" spans="1:10" s="1" customFormat="1" ht="18.75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>
      <c r="A2" s="22" t="s">
        <v>0</v>
      </c>
      <c r="B2" s="22" t="s">
        <v>1</v>
      </c>
      <c r="C2" s="23" t="s">
        <v>29</v>
      </c>
      <c r="D2" s="23" t="s">
        <v>30</v>
      </c>
      <c r="E2" s="23" t="s">
        <v>31</v>
      </c>
      <c r="F2" s="23" t="s">
        <v>32</v>
      </c>
      <c r="G2" s="23" t="s">
        <v>33</v>
      </c>
      <c r="H2" s="24" t="s">
        <v>5</v>
      </c>
      <c r="I2" s="25" t="s">
        <v>2</v>
      </c>
      <c r="J2" s="25" t="s">
        <v>3</v>
      </c>
    </row>
    <row r="3" spans="1:10" ht="15">
      <c r="A3" s="2" t="s">
        <v>102</v>
      </c>
      <c r="B3" s="2" t="s">
        <v>62</v>
      </c>
      <c r="C3" s="3">
        <v>51.2</v>
      </c>
      <c r="D3" s="4">
        <v>355</v>
      </c>
      <c r="E3" s="4">
        <v>175</v>
      </c>
      <c r="F3" s="4">
        <f aca="true" t="shared" si="0" ref="F3:F44">D3+E3</f>
        <v>530</v>
      </c>
      <c r="G3" s="4">
        <v>370</v>
      </c>
      <c r="H3" s="5">
        <f aca="true" t="shared" si="1" ref="H3:H44">D3+E3+G3</f>
        <v>900</v>
      </c>
      <c r="I3" s="6">
        <v>1.1212</v>
      </c>
      <c r="J3" s="7">
        <f aca="true" t="shared" si="2" ref="J3:J44">H3*I3/2.2046</f>
        <v>457.7156853851038</v>
      </c>
    </row>
    <row r="4" spans="1:10" ht="15">
      <c r="A4" s="2" t="s">
        <v>115</v>
      </c>
      <c r="B4" s="2" t="s">
        <v>62</v>
      </c>
      <c r="C4" s="3">
        <v>47.2</v>
      </c>
      <c r="D4" s="4">
        <v>220</v>
      </c>
      <c r="E4" s="4">
        <v>160</v>
      </c>
      <c r="F4" s="4">
        <f t="shared" si="0"/>
        <v>380</v>
      </c>
      <c r="G4" s="4">
        <v>315</v>
      </c>
      <c r="H4" s="5">
        <f t="shared" si="1"/>
        <v>695</v>
      </c>
      <c r="I4" s="6">
        <v>1.1942</v>
      </c>
      <c r="J4" s="7">
        <f t="shared" si="2"/>
        <v>376.471468747165</v>
      </c>
    </row>
    <row r="5" spans="1:10" ht="15">
      <c r="A5" s="2" t="s">
        <v>94</v>
      </c>
      <c r="B5" s="2" t="s">
        <v>84</v>
      </c>
      <c r="C5" s="3">
        <v>54.2</v>
      </c>
      <c r="D5" s="4">
        <v>290</v>
      </c>
      <c r="E5" s="4">
        <v>125</v>
      </c>
      <c r="F5" s="4">
        <f t="shared" si="0"/>
        <v>415</v>
      </c>
      <c r="G5" s="4">
        <v>305</v>
      </c>
      <c r="H5" s="5">
        <f t="shared" si="1"/>
        <v>720</v>
      </c>
      <c r="I5" s="6">
        <v>1.0716</v>
      </c>
      <c r="J5" s="7">
        <f t="shared" si="2"/>
        <v>349.97369137258465</v>
      </c>
    </row>
    <row r="6" spans="1:10" ht="15">
      <c r="A6" s="2" t="s">
        <v>101</v>
      </c>
      <c r="B6" s="2" t="s">
        <v>64</v>
      </c>
      <c r="C6" s="3">
        <v>58.5</v>
      </c>
      <c r="D6" s="4">
        <v>310</v>
      </c>
      <c r="E6" s="4">
        <v>135</v>
      </c>
      <c r="F6" s="4">
        <f t="shared" si="0"/>
        <v>445</v>
      </c>
      <c r="G6" s="4">
        <v>300</v>
      </c>
      <c r="H6" s="5">
        <f t="shared" si="1"/>
        <v>745</v>
      </c>
      <c r="I6" s="6">
        <v>1.0079</v>
      </c>
      <c r="J6" s="7">
        <f t="shared" si="2"/>
        <v>340.59942846774925</v>
      </c>
    </row>
    <row r="7" spans="1:10" ht="15">
      <c r="A7" s="2" t="s">
        <v>83</v>
      </c>
      <c r="B7" s="2" t="s">
        <v>84</v>
      </c>
      <c r="C7" s="3">
        <v>43.4</v>
      </c>
      <c r="D7" s="4">
        <v>220</v>
      </c>
      <c r="E7" s="4">
        <v>115</v>
      </c>
      <c r="F7" s="4">
        <f t="shared" si="0"/>
        <v>335</v>
      </c>
      <c r="G7" s="4">
        <v>255</v>
      </c>
      <c r="H7" s="5">
        <f t="shared" si="1"/>
        <v>590</v>
      </c>
      <c r="I7" s="6">
        <v>1.2704</v>
      </c>
      <c r="J7" s="7">
        <f t="shared" si="2"/>
        <v>339.98729928331664</v>
      </c>
    </row>
    <row r="8" spans="1:10" ht="15">
      <c r="A8" s="2" t="s">
        <v>75</v>
      </c>
      <c r="B8" s="2" t="s">
        <v>76</v>
      </c>
      <c r="C8" s="3">
        <v>65.5</v>
      </c>
      <c r="D8" s="2">
        <v>300</v>
      </c>
      <c r="E8" s="2">
        <v>150</v>
      </c>
      <c r="F8" s="4">
        <f t="shared" si="0"/>
        <v>450</v>
      </c>
      <c r="G8" s="4">
        <v>350</v>
      </c>
      <c r="H8" s="5">
        <f t="shared" si="1"/>
        <v>800</v>
      </c>
      <c r="I8" s="6">
        <v>0.9211</v>
      </c>
      <c r="J8" s="7">
        <f t="shared" si="2"/>
        <v>334.24657534246575</v>
      </c>
    </row>
    <row r="9" spans="1:10" ht="15">
      <c r="A9" s="2" t="s">
        <v>82</v>
      </c>
      <c r="B9" s="2" t="s">
        <v>62</v>
      </c>
      <c r="C9" s="3">
        <v>59.4</v>
      </c>
      <c r="D9" s="4">
        <v>245</v>
      </c>
      <c r="E9" s="4">
        <v>155</v>
      </c>
      <c r="F9" s="4">
        <f t="shared" si="0"/>
        <v>400</v>
      </c>
      <c r="G9" s="4">
        <v>315</v>
      </c>
      <c r="H9" s="5">
        <f t="shared" si="1"/>
        <v>715</v>
      </c>
      <c r="I9" s="6">
        <v>0.9956</v>
      </c>
      <c r="J9" s="7">
        <f t="shared" si="2"/>
        <v>322.89485620974324</v>
      </c>
    </row>
    <row r="10" spans="1:10" ht="15">
      <c r="A10" s="2" t="s">
        <v>61</v>
      </c>
      <c r="B10" s="2" t="s">
        <v>62</v>
      </c>
      <c r="C10" s="3">
        <v>55.4</v>
      </c>
      <c r="D10" s="4">
        <v>280</v>
      </c>
      <c r="E10" s="4">
        <v>115</v>
      </c>
      <c r="F10" s="4">
        <f t="shared" si="0"/>
        <v>395</v>
      </c>
      <c r="G10" s="4">
        <v>270</v>
      </c>
      <c r="H10" s="5">
        <f t="shared" si="1"/>
        <v>665</v>
      </c>
      <c r="I10" s="6">
        <v>1.053</v>
      </c>
      <c r="J10" s="7">
        <f t="shared" si="2"/>
        <v>317.6290483534428</v>
      </c>
    </row>
    <row r="11" spans="1:10" ht="15">
      <c r="A11" s="2" t="s">
        <v>151</v>
      </c>
      <c r="B11" s="2" t="s">
        <v>68</v>
      </c>
      <c r="C11" s="3">
        <v>56.7</v>
      </c>
      <c r="D11" s="4">
        <v>260</v>
      </c>
      <c r="E11" s="4">
        <v>105</v>
      </c>
      <c r="F11" s="4">
        <f t="shared" si="0"/>
        <v>365</v>
      </c>
      <c r="G11" s="4">
        <v>305</v>
      </c>
      <c r="H11" s="5">
        <f t="shared" si="1"/>
        <v>670</v>
      </c>
      <c r="I11" s="6">
        <v>1.0335</v>
      </c>
      <c r="J11" s="7">
        <f t="shared" si="2"/>
        <v>314.0909915630954</v>
      </c>
    </row>
    <row r="12" spans="1:10" ht="15">
      <c r="A12" s="2" t="s">
        <v>79</v>
      </c>
      <c r="B12" s="2" t="s">
        <v>80</v>
      </c>
      <c r="C12" s="3">
        <v>43.7</v>
      </c>
      <c r="D12" s="4">
        <v>205</v>
      </c>
      <c r="E12" s="4">
        <v>95</v>
      </c>
      <c r="F12" s="4">
        <f t="shared" si="0"/>
        <v>300</v>
      </c>
      <c r="G12" s="4">
        <v>245</v>
      </c>
      <c r="H12" s="5">
        <f t="shared" si="1"/>
        <v>545</v>
      </c>
      <c r="I12" s="6">
        <v>1.2642</v>
      </c>
      <c r="J12" s="7">
        <f t="shared" si="2"/>
        <v>312.5233602467568</v>
      </c>
    </row>
    <row r="13" spans="1:10" ht="15">
      <c r="A13" s="2" t="s">
        <v>126</v>
      </c>
      <c r="B13" s="2" t="s">
        <v>62</v>
      </c>
      <c r="C13" s="3">
        <v>43</v>
      </c>
      <c r="D13" s="4">
        <v>215</v>
      </c>
      <c r="E13" s="4">
        <v>110</v>
      </c>
      <c r="F13" s="4">
        <f t="shared" si="0"/>
        <v>325</v>
      </c>
      <c r="G13" s="4">
        <v>210</v>
      </c>
      <c r="H13" s="5">
        <f t="shared" si="1"/>
        <v>535</v>
      </c>
      <c r="I13" s="6">
        <v>1.2788</v>
      </c>
      <c r="J13" s="7">
        <f t="shared" si="2"/>
        <v>310.33203302186337</v>
      </c>
    </row>
    <row r="14" spans="1:10" ht="15">
      <c r="A14" s="2" t="s">
        <v>67</v>
      </c>
      <c r="B14" s="2" t="s">
        <v>68</v>
      </c>
      <c r="C14" s="3">
        <v>67</v>
      </c>
      <c r="D14" s="2">
        <v>285</v>
      </c>
      <c r="E14" s="2">
        <v>120</v>
      </c>
      <c r="F14" s="4">
        <f t="shared" si="0"/>
        <v>405</v>
      </c>
      <c r="G14" s="4">
        <v>340</v>
      </c>
      <c r="H14" s="5">
        <f t="shared" si="1"/>
        <v>745</v>
      </c>
      <c r="I14" s="6">
        <v>0.9049</v>
      </c>
      <c r="J14" s="7">
        <f t="shared" si="2"/>
        <v>305.79266080014514</v>
      </c>
    </row>
    <row r="15" spans="1:10" ht="15">
      <c r="A15" s="2" t="s">
        <v>90</v>
      </c>
      <c r="B15" s="2" t="s">
        <v>86</v>
      </c>
      <c r="C15" s="3">
        <v>63.2</v>
      </c>
      <c r="D15" s="2">
        <v>270</v>
      </c>
      <c r="E15" s="2">
        <v>140</v>
      </c>
      <c r="F15" s="4">
        <f t="shared" si="0"/>
        <v>410</v>
      </c>
      <c r="G15" s="4">
        <v>290</v>
      </c>
      <c r="H15" s="5">
        <f t="shared" si="1"/>
        <v>700</v>
      </c>
      <c r="I15" s="6">
        <v>0.94745</v>
      </c>
      <c r="J15" s="7">
        <f t="shared" si="2"/>
        <v>300.83235053978046</v>
      </c>
    </row>
    <row r="16" spans="1:10" ht="15">
      <c r="A16" s="2" t="s">
        <v>77</v>
      </c>
      <c r="B16" s="2" t="s">
        <v>64</v>
      </c>
      <c r="C16" s="3">
        <v>52</v>
      </c>
      <c r="D16" s="4">
        <v>225</v>
      </c>
      <c r="E16" s="4">
        <v>110</v>
      </c>
      <c r="F16" s="4">
        <f t="shared" si="0"/>
        <v>335</v>
      </c>
      <c r="G16" s="4">
        <v>240</v>
      </c>
      <c r="H16" s="5">
        <f t="shared" si="1"/>
        <v>575</v>
      </c>
      <c r="I16" s="6">
        <v>1.1076</v>
      </c>
      <c r="J16" s="7">
        <f t="shared" si="2"/>
        <v>288.8823369318697</v>
      </c>
    </row>
    <row r="17" spans="1:10" ht="15">
      <c r="A17" s="2" t="s">
        <v>81</v>
      </c>
      <c r="B17" s="2" t="s">
        <v>80</v>
      </c>
      <c r="C17" s="3">
        <v>67.5</v>
      </c>
      <c r="D17" s="4">
        <v>260</v>
      </c>
      <c r="E17" s="4">
        <v>135</v>
      </c>
      <c r="F17" s="4">
        <f t="shared" si="0"/>
        <v>395</v>
      </c>
      <c r="G17" s="4">
        <v>305</v>
      </c>
      <c r="H17" s="5">
        <f t="shared" si="1"/>
        <v>700</v>
      </c>
      <c r="I17" s="6">
        <v>0.89995</v>
      </c>
      <c r="J17" s="7">
        <f t="shared" si="2"/>
        <v>285.7502494783634</v>
      </c>
    </row>
    <row r="18" spans="1:10" ht="15">
      <c r="A18" s="2" t="s">
        <v>123</v>
      </c>
      <c r="B18" s="2" t="s">
        <v>96</v>
      </c>
      <c r="C18" s="3">
        <v>67.1</v>
      </c>
      <c r="D18" s="2">
        <v>280</v>
      </c>
      <c r="E18" s="2">
        <v>115</v>
      </c>
      <c r="F18" s="4">
        <f t="shared" si="0"/>
        <v>395</v>
      </c>
      <c r="G18" s="4">
        <v>300</v>
      </c>
      <c r="H18" s="5">
        <f t="shared" si="1"/>
        <v>695</v>
      </c>
      <c r="I18" s="6">
        <v>0.90385</v>
      </c>
      <c r="J18" s="7">
        <f t="shared" si="2"/>
        <v>284.93865100244943</v>
      </c>
    </row>
    <row r="19" spans="1:10" ht="15">
      <c r="A19" s="2" t="s">
        <v>65</v>
      </c>
      <c r="B19" s="2" t="s">
        <v>66</v>
      </c>
      <c r="C19" s="3">
        <v>53.4</v>
      </c>
      <c r="D19" s="4">
        <v>255</v>
      </c>
      <c r="E19" s="4">
        <v>110</v>
      </c>
      <c r="F19" s="4">
        <f t="shared" si="0"/>
        <v>365</v>
      </c>
      <c r="G19" s="4">
        <v>210</v>
      </c>
      <c r="H19" s="5">
        <f t="shared" si="1"/>
        <v>575</v>
      </c>
      <c r="I19" s="6">
        <v>1.0844</v>
      </c>
      <c r="J19" s="7">
        <f t="shared" si="2"/>
        <v>282.83135262632675</v>
      </c>
    </row>
    <row r="20" spans="1:10" ht="15">
      <c r="A20" s="2" t="s">
        <v>87</v>
      </c>
      <c r="B20" s="2" t="s">
        <v>86</v>
      </c>
      <c r="C20" s="3">
        <v>53.5</v>
      </c>
      <c r="D20" s="4">
        <v>210</v>
      </c>
      <c r="E20" s="4">
        <v>110</v>
      </c>
      <c r="F20" s="4">
        <f t="shared" si="0"/>
        <v>320</v>
      </c>
      <c r="G20" s="4">
        <v>255</v>
      </c>
      <c r="H20" s="5">
        <f t="shared" si="1"/>
        <v>575</v>
      </c>
      <c r="I20" s="6">
        <v>1.0828</v>
      </c>
      <c r="J20" s="7">
        <f t="shared" si="2"/>
        <v>282.4140433638755</v>
      </c>
    </row>
    <row r="21" spans="1:10" ht="15">
      <c r="A21" s="2" t="s">
        <v>69</v>
      </c>
      <c r="B21" s="2" t="s">
        <v>68</v>
      </c>
      <c r="C21" s="3">
        <v>47.4</v>
      </c>
      <c r="D21" s="4">
        <v>185</v>
      </c>
      <c r="E21" s="4">
        <v>75</v>
      </c>
      <c r="F21" s="4">
        <f t="shared" si="0"/>
        <v>260</v>
      </c>
      <c r="G21" s="4">
        <v>255</v>
      </c>
      <c r="H21" s="5">
        <f t="shared" si="1"/>
        <v>515</v>
      </c>
      <c r="I21" s="6">
        <v>1.1904</v>
      </c>
      <c r="J21" s="7">
        <f t="shared" si="2"/>
        <v>278.08037739272424</v>
      </c>
    </row>
    <row r="22" spans="1:10" ht="15">
      <c r="A22" s="2" t="s">
        <v>92</v>
      </c>
      <c r="B22" s="2" t="s">
        <v>84</v>
      </c>
      <c r="C22" s="3">
        <v>46.2</v>
      </c>
      <c r="D22" s="4">
        <v>190</v>
      </c>
      <c r="E22" s="4">
        <v>100</v>
      </c>
      <c r="F22" s="4">
        <f t="shared" si="0"/>
        <v>290</v>
      </c>
      <c r="G22" s="4">
        <v>205</v>
      </c>
      <c r="H22" s="5">
        <f t="shared" si="1"/>
        <v>495</v>
      </c>
      <c r="I22" s="6">
        <v>1.2136</v>
      </c>
      <c r="J22" s="7">
        <f t="shared" si="2"/>
        <v>272.4902476639753</v>
      </c>
    </row>
    <row r="23" spans="1:10" ht="15">
      <c r="A23" s="2" t="s">
        <v>137</v>
      </c>
      <c r="B23" s="2" t="s">
        <v>62</v>
      </c>
      <c r="C23" s="3">
        <v>47.4</v>
      </c>
      <c r="D23" s="4">
        <v>165</v>
      </c>
      <c r="E23" s="4">
        <v>90</v>
      </c>
      <c r="F23" s="4">
        <f t="shared" si="0"/>
        <v>255</v>
      </c>
      <c r="G23" s="4">
        <v>245</v>
      </c>
      <c r="H23" s="5">
        <f t="shared" si="1"/>
        <v>500</v>
      </c>
      <c r="I23" s="6">
        <v>1.1904</v>
      </c>
      <c r="J23" s="7">
        <f t="shared" si="2"/>
        <v>269.980948924975</v>
      </c>
    </row>
    <row r="24" spans="1:10" ht="15">
      <c r="A24" s="2" t="s">
        <v>111</v>
      </c>
      <c r="B24" s="2" t="s">
        <v>96</v>
      </c>
      <c r="C24" s="3">
        <v>59.5</v>
      </c>
      <c r="D24" s="4">
        <v>225</v>
      </c>
      <c r="E24" s="4">
        <v>100</v>
      </c>
      <c r="F24" s="4">
        <f t="shared" si="0"/>
        <v>325</v>
      </c>
      <c r="G24" s="4">
        <v>265</v>
      </c>
      <c r="H24" s="5">
        <f t="shared" si="1"/>
        <v>590</v>
      </c>
      <c r="I24" s="6">
        <v>0.99425</v>
      </c>
      <c r="J24" s="7">
        <f t="shared" si="2"/>
        <v>266.08341649278776</v>
      </c>
    </row>
    <row r="25" spans="1:10" ht="15">
      <c r="A25" s="2" t="s">
        <v>130</v>
      </c>
      <c r="B25" s="2" t="s">
        <v>66</v>
      </c>
      <c r="C25" s="3">
        <v>45.5</v>
      </c>
      <c r="D25" s="4">
        <v>210</v>
      </c>
      <c r="E25" s="4">
        <v>85</v>
      </c>
      <c r="F25" s="4">
        <f t="shared" si="0"/>
        <v>295</v>
      </c>
      <c r="G25" s="4">
        <v>175</v>
      </c>
      <c r="H25" s="5">
        <f t="shared" si="1"/>
        <v>470</v>
      </c>
      <c r="I25" s="6">
        <v>1.2275</v>
      </c>
      <c r="J25" s="7">
        <f t="shared" si="2"/>
        <v>261.69146330400076</v>
      </c>
    </row>
    <row r="26" spans="1:10" ht="15">
      <c r="A26" s="2" t="s">
        <v>121</v>
      </c>
      <c r="B26" s="2" t="s">
        <v>64</v>
      </c>
      <c r="C26" s="3">
        <v>66.7</v>
      </c>
      <c r="D26" s="2">
        <v>250</v>
      </c>
      <c r="E26" s="2">
        <v>125</v>
      </c>
      <c r="F26" s="4">
        <f t="shared" si="0"/>
        <v>375</v>
      </c>
      <c r="G26" s="4">
        <v>250</v>
      </c>
      <c r="H26" s="5">
        <f t="shared" si="1"/>
        <v>625</v>
      </c>
      <c r="I26" s="6">
        <v>0.90805</v>
      </c>
      <c r="J26" s="7">
        <f t="shared" si="2"/>
        <v>257.43048625601017</v>
      </c>
    </row>
    <row r="27" spans="1:10" ht="15">
      <c r="A27" s="2" t="s">
        <v>139</v>
      </c>
      <c r="B27" s="2" t="s">
        <v>62</v>
      </c>
      <c r="C27" s="3">
        <v>63.3</v>
      </c>
      <c r="D27" s="2">
        <v>210</v>
      </c>
      <c r="E27" s="2">
        <v>115</v>
      </c>
      <c r="F27" s="4">
        <f t="shared" si="0"/>
        <v>325</v>
      </c>
      <c r="G27" s="4">
        <v>260</v>
      </c>
      <c r="H27" s="5">
        <f t="shared" si="1"/>
        <v>585</v>
      </c>
      <c r="I27" s="6">
        <v>0.94625</v>
      </c>
      <c r="J27" s="7">
        <f t="shared" si="2"/>
        <v>251.09146783997096</v>
      </c>
    </row>
    <row r="28" spans="1:10" ht="15">
      <c r="A28" s="2" t="s">
        <v>93</v>
      </c>
      <c r="B28" s="2" t="s">
        <v>64</v>
      </c>
      <c r="C28" s="3">
        <v>62.1</v>
      </c>
      <c r="D28" s="2">
        <v>215</v>
      </c>
      <c r="E28" s="2">
        <v>110</v>
      </c>
      <c r="F28" s="4">
        <f t="shared" si="0"/>
        <v>325</v>
      </c>
      <c r="G28" s="4">
        <v>250</v>
      </c>
      <c r="H28" s="5">
        <f t="shared" si="1"/>
        <v>575</v>
      </c>
      <c r="I28" s="6">
        <v>0.9608</v>
      </c>
      <c r="J28" s="7">
        <f t="shared" si="2"/>
        <v>250.59421210196862</v>
      </c>
    </row>
    <row r="29" spans="1:10" ht="15">
      <c r="A29" s="2" t="s">
        <v>132</v>
      </c>
      <c r="B29" s="2" t="s">
        <v>66</v>
      </c>
      <c r="C29" s="3">
        <v>54.3</v>
      </c>
      <c r="D29" s="4">
        <v>195</v>
      </c>
      <c r="E29" s="4">
        <v>110</v>
      </c>
      <c r="F29" s="4">
        <f t="shared" si="0"/>
        <v>305</v>
      </c>
      <c r="G29" s="4">
        <v>210</v>
      </c>
      <c r="H29" s="5">
        <f t="shared" si="1"/>
        <v>515</v>
      </c>
      <c r="I29" s="6">
        <v>1.0701</v>
      </c>
      <c r="J29" s="7">
        <f t="shared" si="2"/>
        <v>249.97800054431642</v>
      </c>
    </row>
    <row r="30" spans="1:10" ht="15">
      <c r="A30" s="2" t="s">
        <v>125</v>
      </c>
      <c r="B30" s="2" t="s">
        <v>96</v>
      </c>
      <c r="C30" s="3">
        <v>57.9</v>
      </c>
      <c r="D30" s="4">
        <v>225</v>
      </c>
      <c r="E30" s="4">
        <v>90</v>
      </c>
      <c r="F30" s="4">
        <f t="shared" si="0"/>
        <v>315</v>
      </c>
      <c r="G30" s="4">
        <v>225</v>
      </c>
      <c r="H30" s="5">
        <f t="shared" si="1"/>
        <v>540</v>
      </c>
      <c r="I30" s="6">
        <v>1.0163</v>
      </c>
      <c r="J30" s="7">
        <f t="shared" si="2"/>
        <v>248.93495418670054</v>
      </c>
    </row>
    <row r="31" spans="1:10" ht="15">
      <c r="A31" s="2" t="s">
        <v>78</v>
      </c>
      <c r="B31" s="2" t="s">
        <v>64</v>
      </c>
      <c r="C31" s="3">
        <v>52.8</v>
      </c>
      <c r="D31" s="4">
        <v>200</v>
      </c>
      <c r="E31" s="4">
        <v>100</v>
      </c>
      <c r="F31" s="4">
        <f t="shared" si="0"/>
        <v>300</v>
      </c>
      <c r="G31" s="4">
        <v>200</v>
      </c>
      <c r="H31" s="5">
        <f t="shared" si="1"/>
        <v>500</v>
      </c>
      <c r="I31" s="6">
        <v>1.0942</v>
      </c>
      <c r="J31" s="7">
        <f t="shared" si="2"/>
        <v>248.16293205116574</v>
      </c>
    </row>
    <row r="32" spans="1:10" ht="15">
      <c r="A32" s="2" t="s">
        <v>73</v>
      </c>
      <c r="B32" s="2" t="s">
        <v>68</v>
      </c>
      <c r="C32" s="3">
        <v>45.8</v>
      </c>
      <c r="D32" s="4">
        <v>150</v>
      </c>
      <c r="E32" s="4">
        <v>95</v>
      </c>
      <c r="F32" s="4">
        <f t="shared" si="0"/>
        <v>245</v>
      </c>
      <c r="G32" s="4">
        <v>200</v>
      </c>
      <c r="H32" s="5">
        <f t="shared" si="1"/>
        <v>445</v>
      </c>
      <c r="I32" s="6">
        <v>1.2215</v>
      </c>
      <c r="J32" s="7">
        <f t="shared" si="2"/>
        <v>246.5606005624603</v>
      </c>
    </row>
    <row r="33" spans="1:10" ht="15">
      <c r="A33" s="2" t="s">
        <v>63</v>
      </c>
      <c r="B33" s="2" t="s">
        <v>64</v>
      </c>
      <c r="C33" s="3">
        <v>55.6</v>
      </c>
      <c r="D33" s="4">
        <v>200</v>
      </c>
      <c r="E33" s="4">
        <v>95</v>
      </c>
      <c r="F33" s="4">
        <f t="shared" si="0"/>
        <v>295</v>
      </c>
      <c r="G33" s="4">
        <v>220</v>
      </c>
      <c r="H33" s="5">
        <f t="shared" si="1"/>
        <v>515</v>
      </c>
      <c r="I33" s="6">
        <v>1.05</v>
      </c>
      <c r="J33" s="7">
        <f t="shared" si="2"/>
        <v>245.28259094620338</v>
      </c>
    </row>
    <row r="34" spans="1:10" ht="15">
      <c r="A34" s="2" t="s">
        <v>129</v>
      </c>
      <c r="B34" s="2" t="s">
        <v>66</v>
      </c>
      <c r="C34" s="3">
        <v>46</v>
      </c>
      <c r="D34" s="4">
        <v>170</v>
      </c>
      <c r="E34" s="4">
        <v>80</v>
      </c>
      <c r="F34" s="4">
        <f t="shared" si="0"/>
        <v>250</v>
      </c>
      <c r="G34" s="4">
        <v>190</v>
      </c>
      <c r="H34" s="5">
        <f t="shared" si="1"/>
        <v>440</v>
      </c>
      <c r="I34" s="6">
        <v>1.2175</v>
      </c>
      <c r="J34" s="7">
        <f t="shared" si="2"/>
        <v>242.99192597296562</v>
      </c>
    </row>
    <row r="35" spans="1:10" ht="15">
      <c r="A35" s="2" t="s">
        <v>118</v>
      </c>
      <c r="B35" s="2" t="s">
        <v>96</v>
      </c>
      <c r="C35" s="3">
        <v>56.2</v>
      </c>
      <c r="D35" s="4">
        <v>200</v>
      </c>
      <c r="E35" s="4">
        <v>80</v>
      </c>
      <c r="F35" s="4">
        <f t="shared" si="0"/>
        <v>280</v>
      </c>
      <c r="G35" s="4">
        <v>230</v>
      </c>
      <c r="H35" s="5">
        <f t="shared" si="1"/>
        <v>510</v>
      </c>
      <c r="I35" s="6">
        <v>1.041</v>
      </c>
      <c r="J35" s="7">
        <f t="shared" si="2"/>
        <v>240.81919622607273</v>
      </c>
    </row>
    <row r="36" spans="1:10" ht="15">
      <c r="A36" s="2" t="s">
        <v>145</v>
      </c>
      <c r="B36" s="2" t="s">
        <v>143</v>
      </c>
      <c r="C36" s="3">
        <v>48</v>
      </c>
      <c r="D36" s="4">
        <v>160</v>
      </c>
      <c r="E36" s="4">
        <v>70</v>
      </c>
      <c r="F36" s="4">
        <f t="shared" si="0"/>
        <v>230</v>
      </c>
      <c r="G36" s="4">
        <v>215</v>
      </c>
      <c r="H36" s="5">
        <f t="shared" si="1"/>
        <v>445</v>
      </c>
      <c r="I36" s="6">
        <v>1.179</v>
      </c>
      <c r="J36" s="7">
        <f t="shared" si="2"/>
        <v>237.9819468384287</v>
      </c>
    </row>
    <row r="37" spans="1:10" ht="15">
      <c r="A37" s="2" t="s">
        <v>138</v>
      </c>
      <c r="B37" s="2" t="s">
        <v>62</v>
      </c>
      <c r="C37" s="3">
        <v>45.4</v>
      </c>
      <c r="D37" s="4">
        <v>140</v>
      </c>
      <c r="E37" s="4">
        <v>50</v>
      </c>
      <c r="F37" s="4">
        <f t="shared" si="0"/>
        <v>190</v>
      </c>
      <c r="G37" s="4">
        <v>200</v>
      </c>
      <c r="H37" s="5">
        <f t="shared" si="1"/>
        <v>390</v>
      </c>
      <c r="I37" s="6">
        <v>1.2295</v>
      </c>
      <c r="J37" s="7">
        <f t="shared" si="2"/>
        <v>217.5020411866098</v>
      </c>
    </row>
    <row r="38" spans="1:10" ht="15">
      <c r="A38" s="2" t="s">
        <v>133</v>
      </c>
      <c r="B38" s="2" t="s">
        <v>66</v>
      </c>
      <c r="C38" s="3">
        <v>49.9</v>
      </c>
      <c r="D38" s="2">
        <v>165</v>
      </c>
      <c r="E38" s="2">
        <v>70</v>
      </c>
      <c r="F38" s="4">
        <f t="shared" si="0"/>
        <v>235</v>
      </c>
      <c r="G38" s="4">
        <v>180</v>
      </c>
      <c r="H38" s="5">
        <f t="shared" si="1"/>
        <v>415</v>
      </c>
      <c r="I38" s="6">
        <v>1.1441</v>
      </c>
      <c r="J38" s="7">
        <f t="shared" si="2"/>
        <v>215.36854758232784</v>
      </c>
    </row>
    <row r="39" spans="1:10" ht="15">
      <c r="A39" s="2" t="s">
        <v>110</v>
      </c>
      <c r="B39" s="2" t="s">
        <v>96</v>
      </c>
      <c r="C39" s="3">
        <v>50.1</v>
      </c>
      <c r="D39" s="2">
        <v>145</v>
      </c>
      <c r="E39" s="2">
        <v>55</v>
      </c>
      <c r="F39" s="4">
        <f t="shared" si="0"/>
        <v>200</v>
      </c>
      <c r="G39" s="4">
        <v>175</v>
      </c>
      <c r="H39" s="5">
        <f t="shared" si="1"/>
        <v>375</v>
      </c>
      <c r="I39" s="6">
        <v>1.1405</v>
      </c>
      <c r="J39" s="7">
        <f t="shared" si="2"/>
        <v>193.9977773745804</v>
      </c>
    </row>
    <row r="40" spans="1:10" ht="15">
      <c r="A40" s="2" t="s">
        <v>134</v>
      </c>
      <c r="B40" s="2" t="s">
        <v>86</v>
      </c>
      <c r="C40" s="3">
        <v>43.7</v>
      </c>
      <c r="D40" s="4">
        <v>115</v>
      </c>
      <c r="E40" s="4">
        <v>55</v>
      </c>
      <c r="F40" s="4">
        <f t="shared" si="0"/>
        <v>170</v>
      </c>
      <c r="G40" s="4">
        <v>155</v>
      </c>
      <c r="H40" s="5">
        <f t="shared" si="1"/>
        <v>325</v>
      </c>
      <c r="I40" s="6">
        <v>1.2642</v>
      </c>
      <c r="J40" s="7">
        <f t="shared" si="2"/>
        <v>186.3671414315522</v>
      </c>
    </row>
    <row r="41" spans="1:10" ht="15">
      <c r="A41" s="2" t="s">
        <v>148</v>
      </c>
      <c r="B41" s="2" t="s">
        <v>143</v>
      </c>
      <c r="C41" s="3">
        <v>64.2</v>
      </c>
      <c r="D41" s="2">
        <v>135</v>
      </c>
      <c r="E41" s="2">
        <v>90</v>
      </c>
      <c r="F41" s="4">
        <f t="shared" si="0"/>
        <v>225</v>
      </c>
      <c r="G41" s="4">
        <v>190</v>
      </c>
      <c r="H41" s="5">
        <f t="shared" si="1"/>
        <v>415</v>
      </c>
      <c r="I41" s="6">
        <v>0.93575</v>
      </c>
      <c r="J41" s="7">
        <f t="shared" si="2"/>
        <v>176.1481674680214</v>
      </c>
    </row>
    <row r="42" spans="1:10" ht="15">
      <c r="A42" s="2" t="s">
        <v>103</v>
      </c>
      <c r="B42" s="2" t="s">
        <v>96</v>
      </c>
      <c r="C42" s="3">
        <v>62.6</v>
      </c>
      <c r="D42" s="2">
        <v>145</v>
      </c>
      <c r="E42" s="2">
        <v>70</v>
      </c>
      <c r="F42" s="4">
        <f t="shared" si="0"/>
        <v>215</v>
      </c>
      <c r="G42" s="4">
        <v>185</v>
      </c>
      <c r="H42" s="5">
        <f t="shared" si="1"/>
        <v>400</v>
      </c>
      <c r="I42" s="6">
        <v>0.9547</v>
      </c>
      <c r="J42" s="7">
        <f t="shared" si="2"/>
        <v>173.21963167921618</v>
      </c>
    </row>
    <row r="43" spans="1:10" ht="15">
      <c r="A43" s="2" t="s">
        <v>107</v>
      </c>
      <c r="B43" s="2" t="s">
        <v>96</v>
      </c>
      <c r="C43" s="3">
        <v>59.6</v>
      </c>
      <c r="D43" s="4">
        <v>115</v>
      </c>
      <c r="E43" s="4">
        <v>70</v>
      </c>
      <c r="F43" s="4">
        <f t="shared" si="0"/>
        <v>185</v>
      </c>
      <c r="G43" s="4">
        <v>160</v>
      </c>
      <c r="H43" s="5">
        <f t="shared" si="1"/>
        <v>345</v>
      </c>
      <c r="I43" s="6">
        <v>0.99295</v>
      </c>
      <c r="J43" s="7">
        <f t="shared" si="2"/>
        <v>155.3877120566089</v>
      </c>
    </row>
    <row r="44" spans="1:10" ht="15">
      <c r="A44" s="2" t="s">
        <v>109</v>
      </c>
      <c r="B44" s="2" t="s">
        <v>96</v>
      </c>
      <c r="C44" s="3">
        <v>57.6</v>
      </c>
      <c r="D44" s="4">
        <v>95</v>
      </c>
      <c r="E44" s="4">
        <v>60</v>
      </c>
      <c r="F44" s="4">
        <f t="shared" si="0"/>
        <v>155</v>
      </c>
      <c r="G44" s="4">
        <v>150</v>
      </c>
      <c r="H44" s="5">
        <f t="shared" si="1"/>
        <v>305</v>
      </c>
      <c r="I44" s="6">
        <v>1.0205</v>
      </c>
      <c r="J44" s="7">
        <f t="shared" si="2"/>
        <v>141.18320783815656</v>
      </c>
    </row>
  </sheetData>
  <sheetProtection/>
  <mergeCells count="1">
    <mergeCell ref="A1:J1"/>
  </mergeCells>
  <printOptions gridLines="1" horizontalCentered="1"/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K5" sqref="K5"/>
    </sheetView>
  </sheetViews>
  <sheetFormatPr defaultColWidth="9.140625" defaultRowHeight="15"/>
  <cols>
    <col min="1" max="2" width="20.7109375" style="2" customWidth="1"/>
    <col min="3" max="7" width="9.7109375" style="3" customWidth="1"/>
    <col min="8" max="8" width="9.7109375" style="9" customWidth="1"/>
    <col min="9" max="9" width="9.7109375" style="10" customWidth="1"/>
    <col min="10" max="10" width="11.7109375" style="10" customWidth="1"/>
    <col min="11" max="16384" width="9.140625" style="2" customWidth="1"/>
  </cols>
  <sheetData>
    <row r="1" spans="1:10" s="1" customFormat="1" ht="18.75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>
      <c r="A2" s="22" t="s">
        <v>0</v>
      </c>
      <c r="B2" s="22" t="s">
        <v>1</v>
      </c>
      <c r="C2" s="23" t="s">
        <v>29</v>
      </c>
      <c r="D2" s="23" t="s">
        <v>30</v>
      </c>
      <c r="E2" s="23" t="s">
        <v>31</v>
      </c>
      <c r="F2" s="23" t="s">
        <v>32</v>
      </c>
      <c r="G2" s="23" t="s">
        <v>33</v>
      </c>
      <c r="H2" s="24" t="s">
        <v>5</v>
      </c>
      <c r="I2" s="25" t="s">
        <v>2</v>
      </c>
      <c r="J2" s="25" t="s">
        <v>3</v>
      </c>
    </row>
    <row r="3" spans="1:10" ht="15">
      <c r="A3" s="2" t="s">
        <v>116</v>
      </c>
      <c r="B3" s="2" t="s">
        <v>62</v>
      </c>
      <c r="C3" s="3">
        <v>86.9</v>
      </c>
      <c r="D3" s="4">
        <v>420</v>
      </c>
      <c r="E3" s="4">
        <v>225</v>
      </c>
      <c r="F3" s="4">
        <f aca="true" t="shared" si="0" ref="F3:F37">D3+E3</f>
        <v>645</v>
      </c>
      <c r="G3" s="4">
        <v>360</v>
      </c>
      <c r="H3" s="5">
        <f aca="true" t="shared" si="1" ref="H3:H37">D3+E3+G3</f>
        <v>1005</v>
      </c>
      <c r="I3" s="6">
        <v>0.7625</v>
      </c>
      <c r="J3" s="7">
        <f aca="true" t="shared" si="2" ref="J3:J37">H3*I3/2.2046</f>
        <v>347.59706976322235</v>
      </c>
    </row>
    <row r="4" spans="1:10" ht="15">
      <c r="A4" s="2" t="s">
        <v>122</v>
      </c>
      <c r="B4" s="2" t="s">
        <v>96</v>
      </c>
      <c r="C4" s="3">
        <v>79.5</v>
      </c>
      <c r="D4" s="2">
        <v>360</v>
      </c>
      <c r="E4" s="2">
        <v>180</v>
      </c>
      <c r="F4" s="4">
        <f t="shared" si="0"/>
        <v>540</v>
      </c>
      <c r="G4" s="4">
        <v>360</v>
      </c>
      <c r="H4" s="5">
        <f t="shared" si="1"/>
        <v>900</v>
      </c>
      <c r="I4" s="6">
        <v>0.80495</v>
      </c>
      <c r="J4" s="7">
        <f t="shared" si="2"/>
        <v>328.61063231425203</v>
      </c>
    </row>
    <row r="5" spans="1:10" ht="15">
      <c r="A5" s="2" t="s">
        <v>136</v>
      </c>
      <c r="B5" s="2" t="s">
        <v>135</v>
      </c>
      <c r="C5" s="3">
        <v>72.8</v>
      </c>
      <c r="D5" s="4">
        <v>340</v>
      </c>
      <c r="E5" s="4">
        <v>175</v>
      </c>
      <c r="F5" s="4">
        <f t="shared" si="0"/>
        <v>515</v>
      </c>
      <c r="G5" s="4">
        <v>330</v>
      </c>
      <c r="H5" s="5">
        <f t="shared" si="1"/>
        <v>845</v>
      </c>
      <c r="I5" s="6">
        <v>0.85305</v>
      </c>
      <c r="J5" s="7">
        <f t="shared" si="2"/>
        <v>326.9650957089721</v>
      </c>
    </row>
    <row r="6" spans="1:10" ht="15">
      <c r="A6" s="2" t="s">
        <v>58</v>
      </c>
      <c r="B6" s="2" t="s">
        <v>59</v>
      </c>
      <c r="C6" s="3">
        <v>80.5</v>
      </c>
      <c r="D6" s="4">
        <v>375</v>
      </c>
      <c r="E6" s="4">
        <v>180</v>
      </c>
      <c r="F6" s="4">
        <f t="shared" si="0"/>
        <v>555</v>
      </c>
      <c r="G6" s="4">
        <v>330</v>
      </c>
      <c r="H6" s="5">
        <f t="shared" si="1"/>
        <v>885</v>
      </c>
      <c r="I6" s="6">
        <v>0.79865</v>
      </c>
      <c r="J6" s="7">
        <f t="shared" si="2"/>
        <v>320.60475823278597</v>
      </c>
    </row>
    <row r="7" spans="1:10" ht="15">
      <c r="A7" s="2" t="s">
        <v>88</v>
      </c>
      <c r="B7" s="2" t="s">
        <v>86</v>
      </c>
      <c r="C7" s="3">
        <v>127.9</v>
      </c>
      <c r="D7" s="2">
        <v>445</v>
      </c>
      <c r="E7" s="2">
        <v>220</v>
      </c>
      <c r="F7" s="4">
        <f t="shared" si="0"/>
        <v>665</v>
      </c>
      <c r="G7" s="4">
        <v>355</v>
      </c>
      <c r="H7" s="5">
        <f t="shared" si="1"/>
        <v>1020</v>
      </c>
      <c r="I7" s="6">
        <v>0.66825</v>
      </c>
      <c r="J7" s="7">
        <f t="shared" si="2"/>
        <v>309.1785357888052</v>
      </c>
    </row>
    <row r="8" spans="1:10" ht="15">
      <c r="A8" s="2" t="s">
        <v>124</v>
      </c>
      <c r="B8" s="2" t="s">
        <v>96</v>
      </c>
      <c r="C8" s="3">
        <v>71.1</v>
      </c>
      <c r="D8" s="4">
        <v>290</v>
      </c>
      <c r="E8" s="4">
        <v>130</v>
      </c>
      <c r="F8" s="4">
        <f t="shared" si="0"/>
        <v>420</v>
      </c>
      <c r="G8" s="4">
        <v>350</v>
      </c>
      <c r="H8" s="5">
        <f t="shared" si="1"/>
        <v>770</v>
      </c>
      <c r="I8" s="6">
        <v>0.867</v>
      </c>
      <c r="J8" s="7">
        <f t="shared" si="2"/>
        <v>302.81683752154584</v>
      </c>
    </row>
    <row r="9" spans="1:10" ht="15">
      <c r="A9" s="2" t="s">
        <v>91</v>
      </c>
      <c r="B9" s="2" t="s">
        <v>86</v>
      </c>
      <c r="C9" s="3">
        <v>87.1</v>
      </c>
      <c r="D9" s="4">
        <v>375</v>
      </c>
      <c r="E9" s="4">
        <v>190</v>
      </c>
      <c r="F9" s="4">
        <f t="shared" si="0"/>
        <v>565</v>
      </c>
      <c r="G9" s="4">
        <v>305</v>
      </c>
      <c r="H9" s="5">
        <f t="shared" si="1"/>
        <v>870</v>
      </c>
      <c r="I9" s="6">
        <v>0.76145</v>
      </c>
      <c r="J9" s="7">
        <f t="shared" si="2"/>
        <v>300.4905651818924</v>
      </c>
    </row>
    <row r="10" spans="1:10" ht="15">
      <c r="A10" s="2" t="s">
        <v>119</v>
      </c>
      <c r="B10" s="2" t="s">
        <v>120</v>
      </c>
      <c r="C10" s="3">
        <v>82</v>
      </c>
      <c r="D10" s="2">
        <v>365</v>
      </c>
      <c r="E10" s="2">
        <v>135</v>
      </c>
      <c r="F10" s="4">
        <f t="shared" si="0"/>
        <v>500</v>
      </c>
      <c r="G10" s="4">
        <v>330</v>
      </c>
      <c r="H10" s="5">
        <f t="shared" si="1"/>
        <v>830</v>
      </c>
      <c r="I10" s="6">
        <v>0.78945</v>
      </c>
      <c r="J10" s="7">
        <f t="shared" si="2"/>
        <v>297.2165018597478</v>
      </c>
    </row>
    <row r="11" spans="1:10" ht="15">
      <c r="A11" s="2" t="s">
        <v>60</v>
      </c>
      <c r="B11" s="2" t="s">
        <v>59</v>
      </c>
      <c r="C11" s="3">
        <v>75</v>
      </c>
      <c r="D11" s="4">
        <v>305</v>
      </c>
      <c r="E11" s="4">
        <v>135</v>
      </c>
      <c r="F11" s="4">
        <f t="shared" si="0"/>
        <v>440</v>
      </c>
      <c r="G11" s="4">
        <v>305</v>
      </c>
      <c r="H11" s="5">
        <f t="shared" si="1"/>
        <v>745</v>
      </c>
      <c r="I11" s="6">
        <v>0.8361</v>
      </c>
      <c r="J11" s="7">
        <f t="shared" si="2"/>
        <v>282.5430917173183</v>
      </c>
    </row>
    <row r="12" spans="1:10" ht="15">
      <c r="A12" s="2" t="s">
        <v>146</v>
      </c>
      <c r="B12" s="2" t="s">
        <v>68</v>
      </c>
      <c r="C12" s="3">
        <v>72.3</v>
      </c>
      <c r="D12" s="4">
        <v>280</v>
      </c>
      <c r="E12" s="4">
        <v>120</v>
      </c>
      <c r="F12" s="4">
        <f t="shared" si="0"/>
        <v>400</v>
      </c>
      <c r="G12" s="4">
        <v>320</v>
      </c>
      <c r="H12" s="5">
        <f t="shared" si="1"/>
        <v>720</v>
      </c>
      <c r="I12" s="6">
        <v>0.85715</v>
      </c>
      <c r="J12" s="7">
        <f t="shared" si="2"/>
        <v>279.9364964165835</v>
      </c>
    </row>
    <row r="13" spans="1:10" ht="15">
      <c r="A13" s="2" t="s">
        <v>71</v>
      </c>
      <c r="B13" s="2" t="s">
        <v>68</v>
      </c>
      <c r="C13" s="3">
        <v>108.2</v>
      </c>
      <c r="D13" s="4">
        <v>315</v>
      </c>
      <c r="E13" s="4">
        <v>200</v>
      </c>
      <c r="F13" s="4">
        <f t="shared" si="0"/>
        <v>515</v>
      </c>
      <c r="G13" s="4">
        <v>365</v>
      </c>
      <c r="H13" s="5">
        <f t="shared" si="1"/>
        <v>880</v>
      </c>
      <c r="I13" s="6">
        <v>0.69525</v>
      </c>
      <c r="J13" s="7">
        <f t="shared" si="2"/>
        <v>277.51973147056157</v>
      </c>
    </row>
    <row r="14" spans="1:10" ht="15">
      <c r="A14" s="2" t="s">
        <v>113</v>
      </c>
      <c r="B14" s="2" t="s">
        <v>96</v>
      </c>
      <c r="C14" s="3">
        <v>152.8</v>
      </c>
      <c r="D14" s="2">
        <v>390</v>
      </c>
      <c r="E14" s="2">
        <v>180</v>
      </c>
      <c r="F14" s="4">
        <f t="shared" si="0"/>
        <v>570</v>
      </c>
      <c r="G14" s="4">
        <v>375</v>
      </c>
      <c r="H14" s="5">
        <f t="shared" si="1"/>
        <v>945</v>
      </c>
      <c r="I14" s="6">
        <v>0.64286</v>
      </c>
      <c r="J14" s="7">
        <f t="shared" si="2"/>
        <v>275.5614170371042</v>
      </c>
    </row>
    <row r="15" spans="1:10" ht="15">
      <c r="A15" s="2" t="s">
        <v>89</v>
      </c>
      <c r="B15" s="2" t="s">
        <v>86</v>
      </c>
      <c r="C15" s="3">
        <v>79.7</v>
      </c>
      <c r="D15" s="4">
        <v>270</v>
      </c>
      <c r="E15" s="4">
        <v>175</v>
      </c>
      <c r="F15" s="4">
        <f t="shared" si="0"/>
        <v>445</v>
      </c>
      <c r="G15" s="4">
        <v>290</v>
      </c>
      <c r="H15" s="5">
        <f t="shared" si="1"/>
        <v>735</v>
      </c>
      <c r="I15" s="6">
        <v>0.80365</v>
      </c>
      <c r="J15" s="7">
        <f t="shared" si="2"/>
        <v>267.9319377664882</v>
      </c>
    </row>
    <row r="16" spans="1:10" ht="15">
      <c r="A16" s="2" t="s">
        <v>95</v>
      </c>
      <c r="B16" s="2" t="s">
        <v>96</v>
      </c>
      <c r="C16" s="3">
        <v>90.1</v>
      </c>
      <c r="D16" s="4">
        <v>310</v>
      </c>
      <c r="E16" s="4">
        <v>150</v>
      </c>
      <c r="F16" s="4">
        <f t="shared" si="0"/>
        <v>460</v>
      </c>
      <c r="G16" s="4">
        <v>330</v>
      </c>
      <c r="H16" s="5">
        <f t="shared" si="1"/>
        <v>790</v>
      </c>
      <c r="I16" s="6">
        <v>0.7472</v>
      </c>
      <c r="J16" s="7">
        <f t="shared" si="2"/>
        <v>267.75288034110497</v>
      </c>
    </row>
    <row r="17" spans="1:10" ht="15">
      <c r="A17" s="2" t="s">
        <v>117</v>
      </c>
      <c r="B17" s="2" t="s">
        <v>96</v>
      </c>
      <c r="C17" s="3">
        <v>81.9</v>
      </c>
      <c r="D17" s="4">
        <v>245</v>
      </c>
      <c r="E17" s="4">
        <v>125</v>
      </c>
      <c r="F17" s="4">
        <f t="shared" si="0"/>
        <v>370</v>
      </c>
      <c r="G17" s="4">
        <v>325</v>
      </c>
      <c r="H17" s="5">
        <f t="shared" si="1"/>
        <v>695</v>
      </c>
      <c r="I17" s="6">
        <v>0.79005</v>
      </c>
      <c r="J17" s="7">
        <f t="shared" si="2"/>
        <v>249.0632087453506</v>
      </c>
    </row>
    <row r="18" spans="1:10" ht="15">
      <c r="A18" s="2" t="s">
        <v>100</v>
      </c>
      <c r="B18" s="2" t="s">
        <v>64</v>
      </c>
      <c r="C18" s="3">
        <v>76.3</v>
      </c>
      <c r="D18" s="4">
        <v>250</v>
      </c>
      <c r="E18" s="4">
        <v>135</v>
      </c>
      <c r="F18" s="4">
        <f t="shared" si="0"/>
        <v>385</v>
      </c>
      <c r="G18" s="4">
        <v>275</v>
      </c>
      <c r="H18" s="5">
        <f t="shared" si="1"/>
        <v>660</v>
      </c>
      <c r="I18" s="6">
        <v>0.82665</v>
      </c>
      <c r="J18" s="7">
        <f t="shared" si="2"/>
        <v>247.47754694729198</v>
      </c>
    </row>
    <row r="19" spans="1:10" ht="15">
      <c r="A19" s="2" t="s">
        <v>74</v>
      </c>
      <c r="B19" s="2" t="s">
        <v>68</v>
      </c>
      <c r="C19" s="3">
        <v>88.3</v>
      </c>
      <c r="D19" s="4">
        <v>300</v>
      </c>
      <c r="E19" s="4">
        <v>125</v>
      </c>
      <c r="F19" s="4">
        <f t="shared" si="0"/>
        <v>425</v>
      </c>
      <c r="G19" s="4">
        <v>295</v>
      </c>
      <c r="H19" s="5">
        <f t="shared" si="1"/>
        <v>720</v>
      </c>
      <c r="I19" s="6">
        <v>0.75545</v>
      </c>
      <c r="J19" s="7">
        <f t="shared" si="2"/>
        <v>246.72230790166014</v>
      </c>
    </row>
    <row r="20" spans="1:10" ht="15">
      <c r="A20" s="2" t="s">
        <v>127</v>
      </c>
      <c r="B20" s="2" t="s">
        <v>66</v>
      </c>
      <c r="C20" s="3">
        <v>113</v>
      </c>
      <c r="D20" s="2">
        <v>335</v>
      </c>
      <c r="E20" s="2">
        <v>160</v>
      </c>
      <c r="F20" s="4">
        <f t="shared" si="0"/>
        <v>495</v>
      </c>
      <c r="G20" s="4">
        <v>285</v>
      </c>
      <c r="H20" s="5">
        <f t="shared" si="1"/>
        <v>780</v>
      </c>
      <c r="I20" s="6">
        <v>0.68705</v>
      </c>
      <c r="J20" s="7">
        <f t="shared" si="2"/>
        <v>243.08219178082192</v>
      </c>
    </row>
    <row r="21" spans="1:10" ht="15">
      <c r="A21" s="2" t="s">
        <v>98</v>
      </c>
      <c r="B21" s="2" t="s">
        <v>84</v>
      </c>
      <c r="C21" s="3">
        <v>72.3</v>
      </c>
      <c r="D21" s="4">
        <v>260</v>
      </c>
      <c r="E21" s="4">
        <v>100</v>
      </c>
      <c r="F21" s="4">
        <f t="shared" si="0"/>
        <v>360</v>
      </c>
      <c r="G21" s="4">
        <v>265</v>
      </c>
      <c r="H21" s="5">
        <f t="shared" si="1"/>
        <v>625</v>
      </c>
      <c r="I21" s="6">
        <v>0.85715</v>
      </c>
      <c r="J21" s="7">
        <f t="shared" si="2"/>
        <v>243.00043091717316</v>
      </c>
    </row>
    <row r="22" spans="1:10" ht="15">
      <c r="A22" s="2" t="s">
        <v>70</v>
      </c>
      <c r="B22" s="2" t="s">
        <v>68</v>
      </c>
      <c r="C22" s="3">
        <v>121.8</v>
      </c>
      <c r="D22" s="4">
        <v>320</v>
      </c>
      <c r="E22" s="4">
        <v>145</v>
      </c>
      <c r="F22" s="4">
        <f t="shared" si="0"/>
        <v>465</v>
      </c>
      <c r="G22" s="4">
        <v>325</v>
      </c>
      <c r="H22" s="5">
        <f t="shared" si="1"/>
        <v>790</v>
      </c>
      <c r="I22" s="6">
        <v>0.6756</v>
      </c>
      <c r="J22" s="7">
        <f t="shared" si="2"/>
        <v>242.09561825274423</v>
      </c>
    </row>
    <row r="23" spans="1:10" ht="15">
      <c r="A23" s="2" t="s">
        <v>97</v>
      </c>
      <c r="B23" s="2" t="s">
        <v>84</v>
      </c>
      <c r="C23" s="3">
        <v>86</v>
      </c>
      <c r="D23" s="4">
        <v>250</v>
      </c>
      <c r="E23" s="4">
        <v>135</v>
      </c>
      <c r="F23" s="4">
        <f t="shared" si="0"/>
        <v>385</v>
      </c>
      <c r="G23" s="4">
        <v>300</v>
      </c>
      <c r="H23" s="5">
        <f t="shared" si="1"/>
        <v>685</v>
      </c>
      <c r="I23" s="6">
        <v>0.7671</v>
      </c>
      <c r="J23" s="7">
        <f t="shared" si="2"/>
        <v>238.34868003265896</v>
      </c>
    </row>
    <row r="24" spans="1:10" ht="15">
      <c r="A24" s="2" t="s">
        <v>72</v>
      </c>
      <c r="B24" s="2" t="s">
        <v>68</v>
      </c>
      <c r="C24" s="3">
        <v>97.6</v>
      </c>
      <c r="D24" s="4">
        <v>290</v>
      </c>
      <c r="E24" s="4">
        <v>115</v>
      </c>
      <c r="F24" s="4">
        <f t="shared" si="0"/>
        <v>405</v>
      </c>
      <c r="G24" s="4">
        <v>300</v>
      </c>
      <c r="H24" s="5">
        <f t="shared" si="1"/>
        <v>705</v>
      </c>
      <c r="I24" s="6">
        <v>0.72245</v>
      </c>
      <c r="J24" s="7">
        <f t="shared" si="2"/>
        <v>231.0293250476277</v>
      </c>
    </row>
    <row r="25" spans="1:10" ht="15">
      <c r="A25" s="2" t="s">
        <v>131</v>
      </c>
      <c r="B25" s="2" t="s">
        <v>66</v>
      </c>
      <c r="C25" s="3">
        <v>79.1</v>
      </c>
      <c r="D25" s="4">
        <v>225</v>
      </c>
      <c r="E25" s="4">
        <v>115</v>
      </c>
      <c r="F25" s="4">
        <f t="shared" si="0"/>
        <v>340</v>
      </c>
      <c r="G25" s="4">
        <v>285</v>
      </c>
      <c r="H25" s="5">
        <f t="shared" si="1"/>
        <v>625</v>
      </c>
      <c r="I25" s="6">
        <v>0.8076</v>
      </c>
      <c r="J25" s="7">
        <f t="shared" si="2"/>
        <v>228.95309806767668</v>
      </c>
    </row>
    <row r="26" spans="1:10" ht="15">
      <c r="A26" s="2" t="s">
        <v>140</v>
      </c>
      <c r="B26" s="2" t="s">
        <v>141</v>
      </c>
      <c r="C26" s="3">
        <v>102.2</v>
      </c>
      <c r="D26" s="2">
        <v>275</v>
      </c>
      <c r="E26" s="2">
        <v>120</v>
      </c>
      <c r="F26" s="4">
        <f t="shared" si="0"/>
        <v>395</v>
      </c>
      <c r="G26" s="4">
        <v>315</v>
      </c>
      <c r="H26" s="5">
        <f t="shared" si="1"/>
        <v>710</v>
      </c>
      <c r="I26" s="6">
        <v>0.70975</v>
      </c>
      <c r="J26" s="7">
        <f t="shared" si="2"/>
        <v>228.57774652998276</v>
      </c>
    </row>
    <row r="27" spans="1:10" ht="15">
      <c r="A27" s="2" t="s">
        <v>99</v>
      </c>
      <c r="B27" s="2" t="s">
        <v>64</v>
      </c>
      <c r="C27" s="3">
        <v>111.7</v>
      </c>
      <c r="D27" s="2">
        <v>295</v>
      </c>
      <c r="E27" s="2">
        <v>140</v>
      </c>
      <c r="F27" s="4">
        <f t="shared" si="0"/>
        <v>435</v>
      </c>
      <c r="G27" s="4">
        <v>280</v>
      </c>
      <c r="H27" s="5">
        <f t="shared" si="1"/>
        <v>715</v>
      </c>
      <c r="I27" s="6">
        <v>0.6889</v>
      </c>
      <c r="J27" s="7">
        <f t="shared" si="2"/>
        <v>223.42533792978315</v>
      </c>
    </row>
    <row r="28" spans="1:10" ht="15">
      <c r="A28" s="2" t="s">
        <v>85</v>
      </c>
      <c r="B28" s="2" t="s">
        <v>86</v>
      </c>
      <c r="C28" s="3">
        <v>90.3</v>
      </c>
      <c r="D28" s="4">
        <v>245</v>
      </c>
      <c r="E28" s="4">
        <v>135</v>
      </c>
      <c r="F28" s="4">
        <f t="shared" si="0"/>
        <v>380</v>
      </c>
      <c r="G28" s="4">
        <v>265</v>
      </c>
      <c r="H28" s="5">
        <f t="shared" si="1"/>
        <v>645</v>
      </c>
      <c r="I28" s="6">
        <v>0.74645</v>
      </c>
      <c r="J28" s="7">
        <f t="shared" si="2"/>
        <v>218.38893676857478</v>
      </c>
    </row>
    <row r="29" spans="1:10" ht="15">
      <c r="A29" s="2" t="s">
        <v>128</v>
      </c>
      <c r="B29" s="2" t="s">
        <v>66</v>
      </c>
      <c r="C29" s="3">
        <v>82.7</v>
      </c>
      <c r="D29" s="4">
        <v>250</v>
      </c>
      <c r="E29" s="4">
        <v>120</v>
      </c>
      <c r="F29" s="4">
        <f t="shared" si="0"/>
        <v>370</v>
      </c>
      <c r="G29" s="4">
        <v>235</v>
      </c>
      <c r="H29" s="5">
        <f t="shared" si="1"/>
        <v>605</v>
      </c>
      <c r="I29" s="6">
        <v>0.78535</v>
      </c>
      <c r="J29" s="7">
        <f t="shared" si="2"/>
        <v>215.52061598475913</v>
      </c>
    </row>
    <row r="30" spans="1:10" ht="15">
      <c r="A30" s="2" t="s">
        <v>144</v>
      </c>
      <c r="B30" s="2" t="s">
        <v>143</v>
      </c>
      <c r="C30" s="3">
        <v>124.9</v>
      </c>
      <c r="D30" s="2">
        <v>200</v>
      </c>
      <c r="E30" s="2">
        <v>155</v>
      </c>
      <c r="F30" s="4">
        <f t="shared" si="0"/>
        <v>355</v>
      </c>
      <c r="G30" s="4">
        <v>300</v>
      </c>
      <c r="H30" s="5">
        <f t="shared" si="1"/>
        <v>655</v>
      </c>
      <c r="I30" s="6">
        <v>0.6718</v>
      </c>
      <c r="J30" s="7">
        <f t="shared" si="2"/>
        <v>199.59584505125645</v>
      </c>
    </row>
    <row r="31" spans="1:10" ht="15">
      <c r="A31" s="2" t="s">
        <v>149</v>
      </c>
      <c r="B31" s="2" t="s">
        <v>143</v>
      </c>
      <c r="C31" s="3">
        <v>106.7</v>
      </c>
      <c r="D31" s="2">
        <v>200</v>
      </c>
      <c r="E31" s="2">
        <v>125</v>
      </c>
      <c r="F31" s="4">
        <f t="shared" si="0"/>
        <v>325</v>
      </c>
      <c r="G31" s="4">
        <v>285</v>
      </c>
      <c r="H31" s="5">
        <f t="shared" si="1"/>
        <v>610</v>
      </c>
      <c r="I31" s="6">
        <v>0.6987</v>
      </c>
      <c r="J31" s="7">
        <f t="shared" si="2"/>
        <v>193.326226979951</v>
      </c>
    </row>
    <row r="32" spans="1:10" ht="15">
      <c r="A32" s="2" t="s">
        <v>147</v>
      </c>
      <c r="B32" s="2" t="s">
        <v>143</v>
      </c>
      <c r="C32" s="3">
        <v>86.8</v>
      </c>
      <c r="D32" s="4">
        <v>185</v>
      </c>
      <c r="E32" s="4">
        <v>110</v>
      </c>
      <c r="F32" s="4">
        <f t="shared" si="0"/>
        <v>295</v>
      </c>
      <c r="G32" s="4">
        <v>250</v>
      </c>
      <c r="H32" s="5">
        <f t="shared" si="1"/>
        <v>545</v>
      </c>
      <c r="I32" s="6">
        <v>0.76295</v>
      </c>
      <c r="J32" s="7">
        <f t="shared" si="2"/>
        <v>188.6091581239227</v>
      </c>
    </row>
    <row r="33" spans="1:10" ht="15">
      <c r="A33" s="2" t="s">
        <v>104</v>
      </c>
      <c r="B33" s="2" t="s">
        <v>96</v>
      </c>
      <c r="C33" s="3">
        <v>100.2</v>
      </c>
      <c r="D33" s="4">
        <v>180</v>
      </c>
      <c r="E33" s="4">
        <v>115</v>
      </c>
      <c r="F33" s="4">
        <f t="shared" si="0"/>
        <v>295</v>
      </c>
      <c r="G33" s="4">
        <v>230</v>
      </c>
      <c r="H33" s="5">
        <f t="shared" si="1"/>
        <v>525</v>
      </c>
      <c r="I33" s="6">
        <v>0.7151</v>
      </c>
      <c r="J33" s="7">
        <f t="shared" si="2"/>
        <v>170.29279687925245</v>
      </c>
    </row>
    <row r="34" spans="1:10" ht="15">
      <c r="A34" s="2" t="s">
        <v>142</v>
      </c>
      <c r="B34" s="2" t="s">
        <v>143</v>
      </c>
      <c r="C34" s="3">
        <v>94.1</v>
      </c>
      <c r="D34" s="4">
        <v>150</v>
      </c>
      <c r="E34" s="4">
        <v>95</v>
      </c>
      <c r="F34" s="4">
        <f t="shared" si="0"/>
        <v>245</v>
      </c>
      <c r="G34" s="4">
        <v>265</v>
      </c>
      <c r="H34" s="5">
        <f t="shared" si="1"/>
        <v>510</v>
      </c>
      <c r="I34" s="6">
        <v>0.7333</v>
      </c>
      <c r="J34" s="7">
        <f t="shared" si="2"/>
        <v>169.63757597750154</v>
      </c>
    </row>
    <row r="35" spans="1:10" ht="15">
      <c r="A35" s="2" t="s">
        <v>106</v>
      </c>
      <c r="B35" s="2" t="s">
        <v>96</v>
      </c>
      <c r="C35" s="3">
        <v>81</v>
      </c>
      <c r="D35" s="4">
        <v>125</v>
      </c>
      <c r="E35" s="4">
        <v>80</v>
      </c>
      <c r="F35" s="4">
        <f t="shared" si="0"/>
        <v>205</v>
      </c>
      <c r="G35" s="4">
        <v>185</v>
      </c>
      <c r="H35" s="5">
        <f t="shared" si="1"/>
        <v>390</v>
      </c>
      <c r="I35" s="6">
        <v>0.79555</v>
      </c>
      <c r="J35" s="7">
        <f t="shared" si="2"/>
        <v>140.7350539780459</v>
      </c>
    </row>
    <row r="36" spans="1:10" ht="15">
      <c r="A36" s="2" t="s">
        <v>150</v>
      </c>
      <c r="B36" s="2" t="s">
        <v>143</v>
      </c>
      <c r="C36" s="3">
        <v>88.1</v>
      </c>
      <c r="D36" s="4">
        <v>125</v>
      </c>
      <c r="E36" s="4">
        <v>70</v>
      </c>
      <c r="F36" s="4">
        <f t="shared" si="0"/>
        <v>195</v>
      </c>
      <c r="G36" s="4">
        <v>215</v>
      </c>
      <c r="H36" s="5">
        <f t="shared" si="1"/>
        <v>410</v>
      </c>
      <c r="I36" s="6">
        <v>0.75645</v>
      </c>
      <c r="J36" s="7">
        <f t="shared" si="2"/>
        <v>140.68062233511748</v>
      </c>
    </row>
    <row r="37" spans="1:10" ht="15">
      <c r="A37" s="2" t="s">
        <v>108</v>
      </c>
      <c r="B37" s="2" t="s">
        <v>96</v>
      </c>
      <c r="C37" s="3">
        <v>115.3</v>
      </c>
      <c r="D37" s="2">
        <v>160</v>
      </c>
      <c r="E37" s="2">
        <v>90</v>
      </c>
      <c r="F37" s="4">
        <f t="shared" si="0"/>
        <v>250</v>
      </c>
      <c r="G37" s="4">
        <v>175</v>
      </c>
      <c r="H37" s="5">
        <f t="shared" si="1"/>
        <v>425</v>
      </c>
      <c r="I37" s="6">
        <v>0.6839</v>
      </c>
      <c r="J37" s="7">
        <f t="shared" si="2"/>
        <v>131.84137712056608</v>
      </c>
    </row>
  </sheetData>
  <sheetProtection/>
  <mergeCells count="1">
    <mergeCell ref="A1:J1"/>
  </mergeCells>
  <printOptions gridLines="1" horizontalCentered="1"/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6" sqref="K6"/>
    </sheetView>
  </sheetViews>
  <sheetFormatPr defaultColWidth="9.140625" defaultRowHeight="15"/>
  <cols>
    <col min="1" max="2" width="20.7109375" style="2" customWidth="1"/>
    <col min="3" max="7" width="9.7109375" style="3" customWidth="1"/>
    <col min="8" max="8" width="9.7109375" style="9" customWidth="1"/>
    <col min="9" max="9" width="9.7109375" style="10" customWidth="1"/>
    <col min="10" max="10" width="11.7109375" style="10" customWidth="1"/>
    <col min="11" max="16384" width="9.140625" style="2" customWidth="1"/>
  </cols>
  <sheetData>
    <row r="1" spans="1:10" s="1" customFormat="1" ht="18.75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>
      <c r="A2" s="22" t="s">
        <v>0</v>
      </c>
      <c r="B2" s="22" t="s">
        <v>1</v>
      </c>
      <c r="C2" s="23" t="s">
        <v>29</v>
      </c>
      <c r="D2" s="23" t="s">
        <v>30</v>
      </c>
      <c r="E2" s="23" t="s">
        <v>31</v>
      </c>
      <c r="F2" s="23" t="s">
        <v>32</v>
      </c>
      <c r="G2" s="23" t="s">
        <v>33</v>
      </c>
      <c r="H2" s="24" t="s">
        <v>5</v>
      </c>
      <c r="I2" s="25" t="s">
        <v>2</v>
      </c>
      <c r="J2" s="25" t="s">
        <v>3</v>
      </c>
    </row>
    <row r="3" spans="1:10" ht="15">
      <c r="A3" s="2" t="s">
        <v>161</v>
      </c>
      <c r="B3" s="2" t="s">
        <v>76</v>
      </c>
      <c r="C3" s="3">
        <v>55.2</v>
      </c>
      <c r="D3" s="4">
        <v>400</v>
      </c>
      <c r="E3" s="4">
        <v>245</v>
      </c>
      <c r="F3" s="4">
        <f aca="true" t="shared" si="0" ref="F3:F36">D3+E3</f>
        <v>645</v>
      </c>
      <c r="G3" s="4">
        <v>410</v>
      </c>
      <c r="H3" s="5">
        <f aca="true" t="shared" si="1" ref="H3:H36">D3+E3+G3</f>
        <v>1055</v>
      </c>
      <c r="I3" s="6">
        <v>0.90605</v>
      </c>
      <c r="J3" s="7">
        <f aca="true" t="shared" si="2" ref="J3:J36">H3*I3/2.2046</f>
        <v>433.5855710786537</v>
      </c>
    </row>
    <row r="4" spans="1:10" ht="15">
      <c r="A4" s="2" t="s">
        <v>159</v>
      </c>
      <c r="B4" s="2" t="s">
        <v>80</v>
      </c>
      <c r="C4" s="3">
        <v>67.3</v>
      </c>
      <c r="D4" s="4">
        <v>475</v>
      </c>
      <c r="E4" s="4">
        <v>265</v>
      </c>
      <c r="F4" s="4">
        <f t="shared" si="0"/>
        <v>740</v>
      </c>
      <c r="G4" s="4">
        <v>530</v>
      </c>
      <c r="H4" s="5">
        <f t="shared" si="1"/>
        <v>1270</v>
      </c>
      <c r="I4" s="6">
        <v>0.75035</v>
      </c>
      <c r="J4" s="7">
        <f t="shared" si="2"/>
        <v>432.25278962170006</v>
      </c>
    </row>
    <row r="5" spans="1:10" ht="15">
      <c r="A5" s="2" t="s">
        <v>177</v>
      </c>
      <c r="B5" s="2" t="s">
        <v>64</v>
      </c>
      <c r="C5" s="3">
        <v>55.5</v>
      </c>
      <c r="D5" s="4">
        <v>445</v>
      </c>
      <c r="E5" s="4">
        <v>235</v>
      </c>
      <c r="F5" s="4">
        <f t="shared" si="0"/>
        <v>680</v>
      </c>
      <c r="G5" s="4">
        <v>375</v>
      </c>
      <c r="H5" s="5">
        <f t="shared" si="1"/>
        <v>1055</v>
      </c>
      <c r="I5" s="6">
        <v>0.90095</v>
      </c>
      <c r="J5" s="7">
        <f t="shared" si="2"/>
        <v>431.1449922888506</v>
      </c>
    </row>
    <row r="6" spans="1:10" ht="15">
      <c r="A6" s="2" t="s">
        <v>157</v>
      </c>
      <c r="B6" s="2" t="s">
        <v>76</v>
      </c>
      <c r="C6" s="3">
        <v>58.3</v>
      </c>
      <c r="D6" s="4">
        <v>430</v>
      </c>
      <c r="E6" s="4">
        <v>245</v>
      </c>
      <c r="F6" s="4">
        <f t="shared" si="0"/>
        <v>675</v>
      </c>
      <c r="G6" s="4">
        <v>400</v>
      </c>
      <c r="H6" s="5">
        <f t="shared" si="1"/>
        <v>1075</v>
      </c>
      <c r="I6" s="6">
        <v>0.85675</v>
      </c>
      <c r="J6" s="7">
        <f t="shared" si="2"/>
        <v>417.76569445704433</v>
      </c>
    </row>
    <row r="7" spans="1:10" ht="15">
      <c r="A7" s="2" t="s">
        <v>188</v>
      </c>
      <c r="B7" s="2" t="s">
        <v>66</v>
      </c>
      <c r="C7" s="3">
        <v>72.9</v>
      </c>
      <c r="D7" s="4">
        <v>485</v>
      </c>
      <c r="E7" s="4">
        <v>300</v>
      </c>
      <c r="F7" s="4">
        <f t="shared" si="0"/>
        <v>785</v>
      </c>
      <c r="G7" s="4">
        <v>505</v>
      </c>
      <c r="H7" s="5">
        <f t="shared" si="1"/>
        <v>1290</v>
      </c>
      <c r="I7" s="6">
        <v>0.7034</v>
      </c>
      <c r="J7" s="7">
        <f t="shared" si="2"/>
        <v>411.58758958541233</v>
      </c>
    </row>
    <row r="8" spans="1:10" ht="15">
      <c r="A8" s="2" t="s">
        <v>225</v>
      </c>
      <c r="B8" s="2" t="s">
        <v>120</v>
      </c>
      <c r="C8" s="3">
        <v>81.2</v>
      </c>
      <c r="D8" s="2">
        <v>545</v>
      </c>
      <c r="E8" s="2">
        <v>285</v>
      </c>
      <c r="F8" s="4">
        <f t="shared" si="0"/>
        <v>830</v>
      </c>
      <c r="G8" s="4">
        <v>540</v>
      </c>
      <c r="H8" s="5">
        <f t="shared" si="1"/>
        <v>1370</v>
      </c>
      <c r="I8" s="6">
        <v>0.6513</v>
      </c>
      <c r="J8" s="7">
        <f t="shared" si="2"/>
        <v>404.7360065317971</v>
      </c>
    </row>
    <row r="9" spans="1:10" ht="15">
      <c r="A9" s="2" t="s">
        <v>186</v>
      </c>
      <c r="B9" s="2" t="s">
        <v>64</v>
      </c>
      <c r="C9" s="3">
        <v>77</v>
      </c>
      <c r="D9" s="2">
        <v>525</v>
      </c>
      <c r="E9" s="2">
        <v>305</v>
      </c>
      <c r="F9" s="4">
        <f t="shared" si="0"/>
        <v>830</v>
      </c>
      <c r="G9" s="4">
        <v>475</v>
      </c>
      <c r="H9" s="5">
        <f t="shared" si="1"/>
        <v>1305</v>
      </c>
      <c r="I9" s="6">
        <v>0.6755</v>
      </c>
      <c r="J9" s="7">
        <f t="shared" si="2"/>
        <v>399.8582509298739</v>
      </c>
    </row>
    <row r="10" spans="1:10" ht="15">
      <c r="A10" s="2" t="s">
        <v>216</v>
      </c>
      <c r="B10" s="2" t="s">
        <v>120</v>
      </c>
      <c r="C10" s="3">
        <v>66.9</v>
      </c>
      <c r="D10" s="4">
        <v>470</v>
      </c>
      <c r="E10" s="4">
        <v>250</v>
      </c>
      <c r="F10" s="4">
        <f t="shared" si="0"/>
        <v>720</v>
      </c>
      <c r="G10" s="4">
        <v>445</v>
      </c>
      <c r="H10" s="5">
        <f t="shared" si="1"/>
        <v>1165</v>
      </c>
      <c r="I10" s="6">
        <v>0.75415</v>
      </c>
      <c r="J10" s="7">
        <f t="shared" si="2"/>
        <v>398.52342828631043</v>
      </c>
    </row>
    <row r="11" spans="1:10" ht="15">
      <c r="A11" s="2" t="s">
        <v>180</v>
      </c>
      <c r="B11" s="2" t="s">
        <v>228</v>
      </c>
      <c r="C11" s="3">
        <v>70.7</v>
      </c>
      <c r="D11" s="4">
        <v>445</v>
      </c>
      <c r="E11" s="4">
        <v>300</v>
      </c>
      <c r="F11" s="4">
        <f t="shared" si="0"/>
        <v>745</v>
      </c>
      <c r="G11" s="4">
        <v>455</v>
      </c>
      <c r="H11" s="5">
        <f t="shared" si="1"/>
        <v>1200</v>
      </c>
      <c r="I11" s="6">
        <v>0.72045</v>
      </c>
      <c r="J11" s="7">
        <f t="shared" si="2"/>
        <v>392.1527714778191</v>
      </c>
    </row>
    <row r="12" spans="1:10" ht="15">
      <c r="A12" s="2" t="s">
        <v>229</v>
      </c>
      <c r="B12" s="2" t="s">
        <v>120</v>
      </c>
      <c r="C12" s="3">
        <v>59.9</v>
      </c>
      <c r="D12" s="2">
        <v>385</v>
      </c>
      <c r="E12" s="2">
        <v>200</v>
      </c>
      <c r="F12" s="4">
        <f t="shared" si="0"/>
        <v>585</v>
      </c>
      <c r="G12" s="4">
        <v>445</v>
      </c>
      <c r="H12" s="5">
        <f t="shared" si="1"/>
        <v>1030</v>
      </c>
      <c r="I12" s="6">
        <v>0.8342</v>
      </c>
      <c r="J12" s="7">
        <f t="shared" si="2"/>
        <v>389.7423568901388</v>
      </c>
    </row>
    <row r="13" spans="1:10" ht="15">
      <c r="A13" s="2" t="s">
        <v>198</v>
      </c>
      <c r="B13" s="2" t="s">
        <v>86</v>
      </c>
      <c r="C13" s="3">
        <v>71.5</v>
      </c>
      <c r="D13" s="4">
        <v>475</v>
      </c>
      <c r="E13" s="4">
        <v>275</v>
      </c>
      <c r="F13" s="4">
        <f t="shared" si="0"/>
        <v>750</v>
      </c>
      <c r="G13" s="4">
        <v>425</v>
      </c>
      <c r="H13" s="5">
        <f t="shared" si="1"/>
        <v>1175</v>
      </c>
      <c r="I13" s="6">
        <v>0.71405</v>
      </c>
      <c r="J13" s="7">
        <f t="shared" si="2"/>
        <v>380.57187244851673</v>
      </c>
    </row>
    <row r="14" spans="1:10" ht="15">
      <c r="A14" s="2" t="s">
        <v>160</v>
      </c>
      <c r="B14" s="2" t="s">
        <v>76</v>
      </c>
      <c r="C14" s="3">
        <v>73.5</v>
      </c>
      <c r="D14" s="4">
        <v>510</v>
      </c>
      <c r="E14" s="4">
        <v>255</v>
      </c>
      <c r="F14" s="4">
        <f t="shared" si="0"/>
        <v>765</v>
      </c>
      <c r="G14" s="4">
        <v>435</v>
      </c>
      <c r="H14" s="5">
        <f t="shared" si="1"/>
        <v>1200</v>
      </c>
      <c r="I14" s="6">
        <v>0.699</v>
      </c>
      <c r="J14" s="7">
        <f t="shared" si="2"/>
        <v>380.4771840696725</v>
      </c>
    </row>
    <row r="15" spans="1:10" ht="15">
      <c r="A15" s="2" t="s">
        <v>230</v>
      </c>
      <c r="B15" s="2" t="s">
        <v>120</v>
      </c>
      <c r="C15" s="3">
        <v>59.2</v>
      </c>
      <c r="D15" s="4">
        <v>375</v>
      </c>
      <c r="E15" s="4">
        <v>200</v>
      </c>
      <c r="F15" s="4">
        <f t="shared" si="0"/>
        <v>575</v>
      </c>
      <c r="G15" s="4">
        <v>410</v>
      </c>
      <c r="H15" s="5">
        <f t="shared" si="1"/>
        <v>985</v>
      </c>
      <c r="I15" s="6">
        <v>0.84385</v>
      </c>
      <c r="J15" s="7">
        <f t="shared" si="2"/>
        <v>377.02633130726656</v>
      </c>
    </row>
    <row r="16" spans="1:10" ht="15">
      <c r="A16" s="2" t="s">
        <v>156</v>
      </c>
      <c r="B16" s="2" t="s">
        <v>64</v>
      </c>
      <c r="C16" s="3">
        <v>78.1</v>
      </c>
      <c r="D16" s="2">
        <v>485</v>
      </c>
      <c r="E16" s="2">
        <v>285</v>
      </c>
      <c r="F16" s="4">
        <f t="shared" si="0"/>
        <v>770</v>
      </c>
      <c r="G16" s="4">
        <v>465</v>
      </c>
      <c r="H16" s="5">
        <f t="shared" si="1"/>
        <v>1235</v>
      </c>
      <c r="I16" s="6">
        <v>0.66875</v>
      </c>
      <c r="J16" s="7">
        <f t="shared" si="2"/>
        <v>374.6286174362696</v>
      </c>
    </row>
    <row r="17" spans="1:10" ht="15">
      <c r="A17" s="2" t="s">
        <v>232</v>
      </c>
      <c r="B17" s="2" t="s">
        <v>84</v>
      </c>
      <c r="C17" s="3">
        <v>72</v>
      </c>
      <c r="D17" s="4">
        <v>430</v>
      </c>
      <c r="E17" s="4">
        <v>245</v>
      </c>
      <c r="F17" s="4">
        <f t="shared" si="0"/>
        <v>675</v>
      </c>
      <c r="G17" s="4">
        <v>485</v>
      </c>
      <c r="H17" s="5">
        <f t="shared" si="1"/>
        <v>1160</v>
      </c>
      <c r="I17" s="6">
        <v>0.7102</v>
      </c>
      <c r="J17" s="7">
        <f t="shared" si="2"/>
        <v>373.6877438084006</v>
      </c>
    </row>
    <row r="18" spans="1:10" ht="15">
      <c r="A18" s="2" t="s">
        <v>223</v>
      </c>
      <c r="B18" s="2" t="s">
        <v>120</v>
      </c>
      <c r="C18" s="3">
        <v>70.5</v>
      </c>
      <c r="D18" s="4">
        <v>440</v>
      </c>
      <c r="E18" s="4">
        <v>245</v>
      </c>
      <c r="F18" s="4">
        <f t="shared" si="0"/>
        <v>685</v>
      </c>
      <c r="G18" s="4">
        <v>445</v>
      </c>
      <c r="H18" s="5">
        <f t="shared" si="1"/>
        <v>1130</v>
      </c>
      <c r="I18" s="6">
        <v>0.7221</v>
      </c>
      <c r="J18" s="7">
        <f t="shared" si="2"/>
        <v>370.1229247936133</v>
      </c>
    </row>
    <row r="19" spans="1:10" ht="15">
      <c r="A19" s="2" t="s">
        <v>224</v>
      </c>
      <c r="B19" s="2" t="s">
        <v>120</v>
      </c>
      <c r="C19" s="3">
        <v>74.9</v>
      </c>
      <c r="D19" s="4">
        <v>405</v>
      </c>
      <c r="E19" s="4">
        <v>270</v>
      </c>
      <c r="F19" s="4">
        <f t="shared" si="0"/>
        <v>675</v>
      </c>
      <c r="G19" s="4">
        <v>450</v>
      </c>
      <c r="H19" s="5">
        <f t="shared" si="1"/>
        <v>1125</v>
      </c>
      <c r="I19" s="6">
        <v>0.6892</v>
      </c>
      <c r="J19" s="7">
        <f t="shared" si="2"/>
        <v>351.6964528712692</v>
      </c>
    </row>
    <row r="20" spans="1:10" ht="15">
      <c r="A20" s="2" t="s">
        <v>174</v>
      </c>
      <c r="B20" s="2" t="s">
        <v>64</v>
      </c>
      <c r="C20" s="3">
        <v>74.1</v>
      </c>
      <c r="D20" s="4">
        <v>455</v>
      </c>
      <c r="E20" s="4">
        <v>240</v>
      </c>
      <c r="F20" s="4">
        <f t="shared" si="0"/>
        <v>695</v>
      </c>
      <c r="G20" s="4">
        <v>400</v>
      </c>
      <c r="H20" s="5">
        <f t="shared" si="1"/>
        <v>1095</v>
      </c>
      <c r="I20" s="6">
        <v>0.6947</v>
      </c>
      <c r="J20" s="7">
        <f t="shared" si="2"/>
        <v>345.0496688741722</v>
      </c>
    </row>
    <row r="21" spans="1:10" ht="15">
      <c r="A21" s="2" t="s">
        <v>158</v>
      </c>
      <c r="B21" s="2" t="s">
        <v>66</v>
      </c>
      <c r="C21" s="3">
        <v>55.2</v>
      </c>
      <c r="D21" s="4">
        <v>320</v>
      </c>
      <c r="E21" s="4">
        <v>185</v>
      </c>
      <c r="F21" s="4">
        <f t="shared" si="0"/>
        <v>505</v>
      </c>
      <c r="G21" s="4">
        <v>315</v>
      </c>
      <c r="H21" s="5">
        <f t="shared" si="1"/>
        <v>820</v>
      </c>
      <c r="I21" s="6">
        <v>0.90605</v>
      </c>
      <c r="J21" s="7">
        <f t="shared" si="2"/>
        <v>337.00489884786356</v>
      </c>
    </row>
    <row r="22" spans="1:10" ht="15">
      <c r="A22" s="2" t="s">
        <v>231</v>
      </c>
      <c r="B22" s="2" t="s">
        <v>120</v>
      </c>
      <c r="C22" s="3">
        <v>47.2</v>
      </c>
      <c r="D22" s="4">
        <v>280</v>
      </c>
      <c r="E22" s="4">
        <v>130</v>
      </c>
      <c r="F22" s="4">
        <f t="shared" si="0"/>
        <v>410</v>
      </c>
      <c r="G22" s="4">
        <v>265</v>
      </c>
      <c r="H22" s="5">
        <f t="shared" si="1"/>
        <v>675</v>
      </c>
      <c r="I22" s="6">
        <v>1.07975</v>
      </c>
      <c r="J22" s="7">
        <f t="shared" si="2"/>
        <v>330.5956862922979</v>
      </c>
    </row>
    <row r="23" spans="1:10" ht="15">
      <c r="A23" s="2" t="s">
        <v>197</v>
      </c>
      <c r="B23" s="2" t="s">
        <v>86</v>
      </c>
      <c r="C23" s="3">
        <v>72.9</v>
      </c>
      <c r="D23" s="4">
        <v>380</v>
      </c>
      <c r="E23" s="4">
        <v>245</v>
      </c>
      <c r="F23" s="4">
        <f t="shared" si="0"/>
        <v>625</v>
      </c>
      <c r="G23" s="4">
        <v>390</v>
      </c>
      <c r="H23" s="5">
        <f t="shared" si="1"/>
        <v>1015</v>
      </c>
      <c r="I23" s="6">
        <v>0.7034</v>
      </c>
      <c r="J23" s="7">
        <f t="shared" si="2"/>
        <v>323.8460491699174</v>
      </c>
    </row>
    <row r="24" spans="1:10" ht="15">
      <c r="A24" s="2" t="s">
        <v>215</v>
      </c>
      <c r="B24" s="2" t="s">
        <v>205</v>
      </c>
      <c r="C24" s="3">
        <v>41.8</v>
      </c>
      <c r="D24" s="4">
        <v>220</v>
      </c>
      <c r="E24" s="4">
        <v>100</v>
      </c>
      <c r="F24" s="4">
        <f t="shared" si="0"/>
        <v>320</v>
      </c>
      <c r="G24" s="4">
        <v>240</v>
      </c>
      <c r="H24" s="5">
        <f t="shared" si="1"/>
        <v>560</v>
      </c>
      <c r="I24" s="6">
        <v>1.25245</v>
      </c>
      <c r="J24" s="7">
        <f t="shared" si="2"/>
        <v>318.14025219994556</v>
      </c>
    </row>
    <row r="25" spans="1:10" ht="15">
      <c r="A25" s="2" t="s">
        <v>189</v>
      </c>
      <c r="B25" s="2" t="s">
        <v>190</v>
      </c>
      <c r="C25" s="3">
        <v>54.4</v>
      </c>
      <c r="D25" s="4">
        <v>275</v>
      </c>
      <c r="E25" s="4">
        <v>150</v>
      </c>
      <c r="F25" s="4">
        <f t="shared" si="0"/>
        <v>425</v>
      </c>
      <c r="G25" s="4">
        <v>335</v>
      </c>
      <c r="H25" s="5">
        <f t="shared" si="1"/>
        <v>760</v>
      </c>
      <c r="I25" s="6">
        <v>0.9202</v>
      </c>
      <c r="J25" s="7">
        <f t="shared" si="2"/>
        <v>317.2239862106504</v>
      </c>
    </row>
    <row r="26" spans="1:10" ht="15">
      <c r="A26" s="2" t="s">
        <v>200</v>
      </c>
      <c r="B26" s="2" t="s">
        <v>86</v>
      </c>
      <c r="C26" s="3">
        <v>79.9</v>
      </c>
      <c r="D26" s="2">
        <v>415</v>
      </c>
      <c r="E26" s="2">
        <v>180</v>
      </c>
      <c r="F26" s="4">
        <f t="shared" si="0"/>
        <v>595</v>
      </c>
      <c r="G26" s="4">
        <v>405</v>
      </c>
      <c r="H26" s="5">
        <f t="shared" si="1"/>
        <v>1000</v>
      </c>
      <c r="I26" s="6">
        <v>0.65835</v>
      </c>
      <c r="J26" s="7">
        <f t="shared" si="2"/>
        <v>298.6256010160573</v>
      </c>
    </row>
    <row r="27" spans="1:10" ht="15">
      <c r="A27" s="2" t="s">
        <v>183</v>
      </c>
      <c r="B27" s="2" t="s">
        <v>64</v>
      </c>
      <c r="C27" s="3">
        <v>50.9</v>
      </c>
      <c r="D27" s="4">
        <v>225</v>
      </c>
      <c r="E27" s="4">
        <v>135</v>
      </c>
      <c r="F27" s="4">
        <f t="shared" si="0"/>
        <v>360</v>
      </c>
      <c r="G27" s="4">
        <v>260</v>
      </c>
      <c r="H27" s="5">
        <f t="shared" si="1"/>
        <v>620</v>
      </c>
      <c r="I27" s="6">
        <v>0.9897</v>
      </c>
      <c r="J27" s="7">
        <f t="shared" si="2"/>
        <v>278.33348453234146</v>
      </c>
    </row>
    <row r="28" spans="1:10" ht="15">
      <c r="A28" s="2" t="s">
        <v>209</v>
      </c>
      <c r="B28" s="2" t="s">
        <v>64</v>
      </c>
      <c r="C28" s="3">
        <v>67.5</v>
      </c>
      <c r="D28" s="4">
        <v>330</v>
      </c>
      <c r="E28" s="4">
        <v>160</v>
      </c>
      <c r="F28" s="4">
        <f t="shared" si="0"/>
        <v>490</v>
      </c>
      <c r="G28" s="4">
        <v>320</v>
      </c>
      <c r="H28" s="5">
        <f t="shared" si="1"/>
        <v>810</v>
      </c>
      <c r="I28" s="6">
        <v>0.7484</v>
      </c>
      <c r="J28" s="7">
        <f t="shared" si="2"/>
        <v>274.97233058151136</v>
      </c>
    </row>
    <row r="29" spans="1:10" ht="15">
      <c r="A29" s="2" t="s">
        <v>206</v>
      </c>
      <c r="B29" s="2" t="s">
        <v>205</v>
      </c>
      <c r="C29" s="3">
        <v>46.4</v>
      </c>
      <c r="D29" s="4">
        <v>220</v>
      </c>
      <c r="E29" s="4">
        <v>95</v>
      </c>
      <c r="F29" s="4">
        <f t="shared" si="0"/>
        <v>315</v>
      </c>
      <c r="G29" s="4">
        <v>220</v>
      </c>
      <c r="H29" s="5">
        <f t="shared" si="1"/>
        <v>535</v>
      </c>
      <c r="I29" s="6">
        <v>1.1019</v>
      </c>
      <c r="J29" s="7">
        <f t="shared" si="2"/>
        <v>267.40293023677765</v>
      </c>
    </row>
    <row r="30" spans="1:10" ht="15">
      <c r="A30" s="2" t="s">
        <v>187</v>
      </c>
      <c r="B30" s="2" t="s">
        <v>141</v>
      </c>
      <c r="C30" s="3">
        <v>45.7</v>
      </c>
      <c r="D30" s="4">
        <v>165</v>
      </c>
      <c r="E30" s="4">
        <v>85</v>
      </c>
      <c r="F30" s="4">
        <f t="shared" si="0"/>
        <v>250</v>
      </c>
      <c r="G30" s="4">
        <v>225</v>
      </c>
      <c r="H30" s="5">
        <f t="shared" si="1"/>
        <v>475</v>
      </c>
      <c r="I30" s="6">
        <v>1.2215</v>
      </c>
      <c r="J30" s="7">
        <f t="shared" si="2"/>
        <v>263.18266352172725</v>
      </c>
    </row>
    <row r="31" spans="1:10" ht="15">
      <c r="A31" s="2" t="s">
        <v>211</v>
      </c>
      <c r="B31" s="2" t="s">
        <v>143</v>
      </c>
      <c r="C31" s="3">
        <v>63.2</v>
      </c>
      <c r="D31" s="4">
        <v>250</v>
      </c>
      <c r="E31" s="4">
        <v>160</v>
      </c>
      <c r="F31" s="4">
        <f t="shared" si="0"/>
        <v>410</v>
      </c>
      <c r="G31" s="4">
        <v>310</v>
      </c>
      <c r="H31" s="5">
        <f t="shared" si="1"/>
        <v>720</v>
      </c>
      <c r="I31" s="6">
        <v>0.79305</v>
      </c>
      <c r="J31" s="7">
        <f t="shared" si="2"/>
        <v>259.0020865463122</v>
      </c>
    </row>
    <row r="32" spans="1:10" ht="15">
      <c r="A32" s="2" t="s">
        <v>212</v>
      </c>
      <c r="B32" s="2" t="s">
        <v>143</v>
      </c>
      <c r="C32" s="3">
        <v>71.1</v>
      </c>
      <c r="D32" s="4">
        <v>260</v>
      </c>
      <c r="E32" s="4">
        <v>165</v>
      </c>
      <c r="F32" s="4">
        <f t="shared" si="0"/>
        <v>425</v>
      </c>
      <c r="G32" s="4">
        <v>335</v>
      </c>
      <c r="H32" s="5">
        <f t="shared" si="1"/>
        <v>760</v>
      </c>
      <c r="I32" s="6">
        <v>0.71725</v>
      </c>
      <c r="J32" s="7">
        <f t="shared" si="2"/>
        <v>247.26027397260273</v>
      </c>
    </row>
    <row r="33" spans="1:10" ht="15">
      <c r="A33" s="2" t="s">
        <v>192</v>
      </c>
      <c r="B33" s="2" t="s">
        <v>193</v>
      </c>
      <c r="C33" s="3">
        <v>48.1</v>
      </c>
      <c r="D33" s="4">
        <v>165</v>
      </c>
      <c r="E33" s="4">
        <v>85</v>
      </c>
      <c r="F33" s="4">
        <f t="shared" si="0"/>
        <v>250</v>
      </c>
      <c r="G33" s="4">
        <v>245</v>
      </c>
      <c r="H33" s="5">
        <f t="shared" si="1"/>
        <v>495</v>
      </c>
      <c r="I33" s="6">
        <v>1.05605</v>
      </c>
      <c r="J33" s="7">
        <f t="shared" si="2"/>
        <v>237.1154631225619</v>
      </c>
    </row>
    <row r="34" spans="1:10" ht="15">
      <c r="A34" s="2" t="s">
        <v>213</v>
      </c>
      <c r="B34" s="2" t="s">
        <v>143</v>
      </c>
      <c r="C34" s="3">
        <v>63</v>
      </c>
      <c r="D34" s="4">
        <v>225</v>
      </c>
      <c r="E34" s="4">
        <v>140</v>
      </c>
      <c r="F34" s="4">
        <f t="shared" si="0"/>
        <v>365</v>
      </c>
      <c r="G34" s="4">
        <v>275</v>
      </c>
      <c r="H34" s="5">
        <f t="shared" si="1"/>
        <v>640</v>
      </c>
      <c r="I34" s="6">
        <v>0.79535</v>
      </c>
      <c r="J34" s="7">
        <f t="shared" si="2"/>
        <v>230.8917717499773</v>
      </c>
    </row>
    <row r="35" spans="1:10" ht="15">
      <c r="A35" s="2" t="s">
        <v>182</v>
      </c>
      <c r="B35" s="2" t="s">
        <v>228</v>
      </c>
      <c r="C35" s="3">
        <v>54.8</v>
      </c>
      <c r="D35" s="4">
        <v>200</v>
      </c>
      <c r="E35" s="4">
        <v>115</v>
      </c>
      <c r="F35" s="4">
        <f t="shared" si="0"/>
        <v>315</v>
      </c>
      <c r="G35" s="4">
        <v>230</v>
      </c>
      <c r="H35" s="5">
        <f t="shared" si="1"/>
        <v>545</v>
      </c>
      <c r="I35" s="6">
        <v>0.91305</v>
      </c>
      <c r="J35" s="7">
        <f t="shared" si="2"/>
        <v>225.71543590674045</v>
      </c>
    </row>
    <row r="36" spans="1:10" ht="15">
      <c r="A36" s="2" t="s">
        <v>179</v>
      </c>
      <c r="B36" s="2" t="s">
        <v>228</v>
      </c>
      <c r="C36" s="3">
        <v>70.6</v>
      </c>
      <c r="D36" s="4">
        <v>255</v>
      </c>
      <c r="E36" s="4">
        <v>150</v>
      </c>
      <c r="F36" s="4">
        <f t="shared" si="0"/>
        <v>405</v>
      </c>
      <c r="G36" s="4">
        <v>280</v>
      </c>
      <c r="H36" s="5">
        <f t="shared" si="1"/>
        <v>685</v>
      </c>
      <c r="I36" s="6">
        <v>0.72125</v>
      </c>
      <c r="J36" s="7">
        <f t="shared" si="2"/>
        <v>224.10244488796152</v>
      </c>
    </row>
  </sheetData>
  <sheetProtection/>
  <mergeCells count="1">
    <mergeCell ref="A1:J1"/>
  </mergeCells>
  <printOptions gridLines="1" horizontalCentered="1"/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K7" sqref="K7"/>
    </sheetView>
  </sheetViews>
  <sheetFormatPr defaultColWidth="9.140625" defaultRowHeight="15"/>
  <cols>
    <col min="1" max="2" width="20.7109375" style="2" customWidth="1"/>
    <col min="3" max="7" width="9.7109375" style="3" customWidth="1"/>
    <col min="8" max="8" width="9.7109375" style="9" customWidth="1"/>
    <col min="9" max="9" width="9.7109375" style="10" customWidth="1"/>
    <col min="10" max="10" width="11.7109375" style="10" customWidth="1"/>
    <col min="11" max="16384" width="9.140625" style="2" customWidth="1"/>
  </cols>
  <sheetData>
    <row r="1" spans="1:10" s="1" customFormat="1" ht="18.75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>
      <c r="A2" s="22" t="s">
        <v>0</v>
      </c>
      <c r="B2" s="22" t="s">
        <v>1</v>
      </c>
      <c r="C2" s="23" t="s">
        <v>29</v>
      </c>
      <c r="D2" s="23" t="s">
        <v>30</v>
      </c>
      <c r="E2" s="23" t="s">
        <v>31</v>
      </c>
      <c r="F2" s="23" t="s">
        <v>32</v>
      </c>
      <c r="G2" s="23" t="s">
        <v>33</v>
      </c>
      <c r="H2" s="24" t="s">
        <v>5</v>
      </c>
      <c r="I2" s="25" t="s">
        <v>2</v>
      </c>
      <c r="J2" s="25" t="s">
        <v>3</v>
      </c>
    </row>
    <row r="3" spans="1:10" ht="15">
      <c r="A3" s="2" t="s">
        <v>214</v>
      </c>
      <c r="B3" s="2" t="s">
        <v>205</v>
      </c>
      <c r="C3" s="3">
        <v>84.5</v>
      </c>
      <c r="D3" s="4">
        <v>610</v>
      </c>
      <c r="E3" s="4">
        <v>320</v>
      </c>
      <c r="F3" s="4">
        <f aca="true" t="shared" si="0" ref="F3:F25">D3+E3</f>
        <v>930</v>
      </c>
      <c r="G3" s="4">
        <v>605</v>
      </c>
      <c r="H3" s="5">
        <f aca="true" t="shared" si="1" ref="H3:H25">D3+E3+G3</f>
        <v>1535</v>
      </c>
      <c r="I3" s="6">
        <v>0.63495</v>
      </c>
      <c r="J3" s="7">
        <f aca="true" t="shared" si="2" ref="J3:J25">H3*I3/2.2046</f>
        <v>442.097546040098</v>
      </c>
    </row>
    <row r="4" spans="1:10" ht="15">
      <c r="A4" s="2" t="s">
        <v>222</v>
      </c>
      <c r="B4" s="2" t="s">
        <v>120</v>
      </c>
      <c r="C4" s="3">
        <v>103.4</v>
      </c>
      <c r="D4" s="4">
        <v>685</v>
      </c>
      <c r="E4" s="4">
        <v>380</v>
      </c>
      <c r="F4" s="4">
        <f t="shared" si="0"/>
        <v>1065</v>
      </c>
      <c r="G4" s="4">
        <v>590</v>
      </c>
      <c r="H4" s="5">
        <f t="shared" si="1"/>
        <v>1655</v>
      </c>
      <c r="I4" s="6">
        <v>0.5738</v>
      </c>
      <c r="J4" s="7">
        <f t="shared" si="2"/>
        <v>430.75342465753425</v>
      </c>
    </row>
    <row r="5" spans="1:10" ht="15">
      <c r="A5" s="2" t="s">
        <v>199</v>
      </c>
      <c r="B5" s="2" t="s">
        <v>86</v>
      </c>
      <c r="C5" s="3">
        <v>125.1</v>
      </c>
      <c r="D5" s="4">
        <v>780</v>
      </c>
      <c r="E5" s="4">
        <v>350</v>
      </c>
      <c r="F5" s="4">
        <f t="shared" si="0"/>
        <v>1130</v>
      </c>
      <c r="G5" s="4">
        <v>610</v>
      </c>
      <c r="H5" s="5">
        <f t="shared" si="1"/>
        <v>1740</v>
      </c>
      <c r="I5" s="6">
        <v>0.54536</v>
      </c>
      <c r="J5" s="7">
        <f t="shared" si="2"/>
        <v>430.43019141794423</v>
      </c>
    </row>
    <row r="6" spans="1:10" ht="15">
      <c r="A6" s="2" t="s">
        <v>185</v>
      </c>
      <c r="B6" s="2" t="s">
        <v>64</v>
      </c>
      <c r="C6" s="3">
        <v>84</v>
      </c>
      <c r="D6" s="4">
        <v>580</v>
      </c>
      <c r="E6" s="4">
        <v>335</v>
      </c>
      <c r="F6" s="4">
        <f t="shared" si="0"/>
        <v>915</v>
      </c>
      <c r="G6" s="4">
        <v>570</v>
      </c>
      <c r="H6" s="5">
        <f t="shared" si="1"/>
        <v>1485</v>
      </c>
      <c r="I6" s="6">
        <v>0.63725</v>
      </c>
      <c r="J6" s="7">
        <f t="shared" si="2"/>
        <v>429.24623514469744</v>
      </c>
    </row>
    <row r="7" spans="1:10" ht="15">
      <c r="A7" s="2" t="s">
        <v>191</v>
      </c>
      <c r="B7" s="2" t="s">
        <v>86</v>
      </c>
      <c r="C7" s="3">
        <v>122.7</v>
      </c>
      <c r="D7" s="4">
        <v>630</v>
      </c>
      <c r="E7" s="4">
        <v>375</v>
      </c>
      <c r="F7" s="4">
        <f t="shared" si="0"/>
        <v>1005</v>
      </c>
      <c r="G7" s="4">
        <v>570</v>
      </c>
      <c r="H7" s="5">
        <f t="shared" si="1"/>
        <v>1575</v>
      </c>
      <c r="I7" s="6">
        <v>0.5481</v>
      </c>
      <c r="J7" s="7">
        <f t="shared" si="2"/>
        <v>391.5710332940216</v>
      </c>
    </row>
    <row r="8" spans="1:10" ht="15">
      <c r="A8" s="2" t="s">
        <v>221</v>
      </c>
      <c r="B8" s="2" t="s">
        <v>120</v>
      </c>
      <c r="C8" s="3">
        <v>84.6</v>
      </c>
      <c r="D8" s="4">
        <v>505</v>
      </c>
      <c r="E8" s="4">
        <v>330</v>
      </c>
      <c r="F8" s="4">
        <f t="shared" si="0"/>
        <v>835</v>
      </c>
      <c r="G8" s="4">
        <v>520</v>
      </c>
      <c r="H8" s="5">
        <f t="shared" si="1"/>
        <v>1355</v>
      </c>
      <c r="I8" s="6">
        <v>0.63445</v>
      </c>
      <c r="J8" s="7">
        <f t="shared" si="2"/>
        <v>389.9481765399618</v>
      </c>
    </row>
    <row r="9" spans="1:10" ht="15">
      <c r="A9" s="2" t="s">
        <v>201</v>
      </c>
      <c r="B9" s="2" t="s">
        <v>86</v>
      </c>
      <c r="C9" s="3">
        <v>108.1</v>
      </c>
      <c r="D9" s="4">
        <v>650</v>
      </c>
      <c r="E9" s="4">
        <v>385</v>
      </c>
      <c r="F9" s="4">
        <f t="shared" si="0"/>
        <v>1035</v>
      </c>
      <c r="G9" s="4">
        <v>560</v>
      </c>
      <c r="H9" s="5">
        <f t="shared" si="1"/>
        <v>1595</v>
      </c>
      <c r="I9" s="6">
        <v>0.5353</v>
      </c>
      <c r="J9" s="7">
        <f t="shared" si="2"/>
        <v>387.2827270253107</v>
      </c>
    </row>
    <row r="10" spans="1:10" ht="15">
      <c r="A10" s="2" t="s">
        <v>175</v>
      </c>
      <c r="B10" s="2" t="s">
        <v>64</v>
      </c>
      <c r="C10" s="3">
        <v>112</v>
      </c>
      <c r="D10" s="4">
        <v>635</v>
      </c>
      <c r="E10" s="4">
        <v>330</v>
      </c>
      <c r="F10" s="4">
        <f t="shared" si="0"/>
        <v>965</v>
      </c>
      <c r="G10" s="4">
        <v>550</v>
      </c>
      <c r="H10" s="5">
        <f t="shared" si="1"/>
        <v>1515</v>
      </c>
      <c r="I10" s="6">
        <v>0.55975</v>
      </c>
      <c r="J10" s="7">
        <f t="shared" si="2"/>
        <v>384.65991563095344</v>
      </c>
    </row>
    <row r="11" spans="1:10" ht="15">
      <c r="A11" s="2" t="s">
        <v>176</v>
      </c>
      <c r="B11" s="2" t="s">
        <v>64</v>
      </c>
      <c r="C11" s="3">
        <v>118.5</v>
      </c>
      <c r="D11" s="4">
        <v>580</v>
      </c>
      <c r="E11" s="4">
        <v>320</v>
      </c>
      <c r="F11" s="4">
        <f t="shared" si="0"/>
        <v>900</v>
      </c>
      <c r="G11" s="4">
        <v>630</v>
      </c>
      <c r="H11" s="5">
        <f t="shared" si="1"/>
        <v>1530</v>
      </c>
      <c r="I11" s="6">
        <v>0.55245</v>
      </c>
      <c r="J11" s="7">
        <f t="shared" si="2"/>
        <v>383.4022044815386</v>
      </c>
    </row>
    <row r="12" spans="1:10" ht="15">
      <c r="A12" s="2" t="s">
        <v>227</v>
      </c>
      <c r="B12" s="2" t="s">
        <v>120</v>
      </c>
      <c r="C12" s="3">
        <v>136.7</v>
      </c>
      <c r="D12" s="2">
        <v>605</v>
      </c>
      <c r="E12" s="2">
        <v>370</v>
      </c>
      <c r="F12" s="4">
        <f t="shared" si="0"/>
        <v>975</v>
      </c>
      <c r="G12" s="4">
        <v>590</v>
      </c>
      <c r="H12" s="5">
        <f t="shared" si="1"/>
        <v>1565</v>
      </c>
      <c r="I12" s="6">
        <v>0.534035</v>
      </c>
      <c r="J12" s="7">
        <f t="shared" si="2"/>
        <v>379.10041504127736</v>
      </c>
    </row>
    <row r="13" spans="1:10" ht="15">
      <c r="A13" s="2" t="s">
        <v>194</v>
      </c>
      <c r="B13" s="2" t="s">
        <v>86</v>
      </c>
      <c r="C13" s="3">
        <v>117.9</v>
      </c>
      <c r="D13" s="4">
        <v>585</v>
      </c>
      <c r="E13" s="4">
        <v>365</v>
      </c>
      <c r="F13" s="4">
        <f t="shared" si="0"/>
        <v>950</v>
      </c>
      <c r="G13" s="4">
        <v>555</v>
      </c>
      <c r="H13" s="5">
        <f t="shared" si="1"/>
        <v>1505</v>
      </c>
      <c r="I13" s="6">
        <v>0.55315</v>
      </c>
      <c r="J13" s="7">
        <f t="shared" si="2"/>
        <v>377.6153270434546</v>
      </c>
    </row>
    <row r="14" spans="1:10" ht="15">
      <c r="A14" s="2" t="s">
        <v>219</v>
      </c>
      <c r="B14" s="2" t="s">
        <v>76</v>
      </c>
      <c r="C14" s="3">
        <v>89.5</v>
      </c>
      <c r="D14" s="4">
        <v>500</v>
      </c>
      <c r="E14" s="4">
        <v>280</v>
      </c>
      <c r="F14" s="4">
        <f t="shared" si="0"/>
        <v>780</v>
      </c>
      <c r="G14" s="4">
        <v>510</v>
      </c>
      <c r="H14" s="5">
        <f t="shared" si="1"/>
        <v>1290</v>
      </c>
      <c r="I14" s="6">
        <v>0.61375</v>
      </c>
      <c r="J14" s="7">
        <f t="shared" si="2"/>
        <v>359.1297741086819</v>
      </c>
    </row>
    <row r="15" spans="1:10" ht="15">
      <c r="A15" s="2" t="s">
        <v>181</v>
      </c>
      <c r="B15" s="2" t="s">
        <v>76</v>
      </c>
      <c r="C15" s="3">
        <v>110.9</v>
      </c>
      <c r="D15" s="4">
        <v>550</v>
      </c>
      <c r="E15" s="4">
        <v>360</v>
      </c>
      <c r="F15" s="4">
        <f t="shared" si="0"/>
        <v>910</v>
      </c>
      <c r="G15" s="4">
        <v>480</v>
      </c>
      <c r="H15" s="5">
        <f t="shared" si="1"/>
        <v>1390</v>
      </c>
      <c r="I15" s="6">
        <v>0.5612</v>
      </c>
      <c r="J15" s="7">
        <f t="shared" si="2"/>
        <v>353.836523632405</v>
      </c>
    </row>
    <row r="16" spans="1:10" ht="15">
      <c r="A16" s="2" t="s">
        <v>220</v>
      </c>
      <c r="B16" s="2" t="s">
        <v>120</v>
      </c>
      <c r="C16" s="3">
        <v>92.9</v>
      </c>
      <c r="D16" s="4">
        <v>515</v>
      </c>
      <c r="E16" s="4">
        <v>290</v>
      </c>
      <c r="F16" s="4">
        <f t="shared" si="0"/>
        <v>805</v>
      </c>
      <c r="G16" s="4">
        <v>450</v>
      </c>
      <c r="H16" s="5">
        <f t="shared" si="1"/>
        <v>1255</v>
      </c>
      <c r="I16" s="6">
        <v>0.60855</v>
      </c>
      <c r="J16" s="7">
        <f t="shared" si="2"/>
        <v>346.4257688469564</v>
      </c>
    </row>
    <row r="17" spans="1:10" ht="15">
      <c r="A17" s="2" t="s">
        <v>178</v>
      </c>
      <c r="B17" s="2" t="s">
        <v>64</v>
      </c>
      <c r="C17" s="3">
        <v>93.7</v>
      </c>
      <c r="D17" s="4">
        <v>475</v>
      </c>
      <c r="E17" s="4">
        <v>320</v>
      </c>
      <c r="F17" s="4">
        <f t="shared" si="0"/>
        <v>795</v>
      </c>
      <c r="G17" s="4">
        <v>415</v>
      </c>
      <c r="H17" s="5">
        <f t="shared" si="1"/>
        <v>1210</v>
      </c>
      <c r="I17" s="6">
        <v>0.599</v>
      </c>
      <c r="J17" s="7">
        <f t="shared" si="2"/>
        <v>328.7625873174272</v>
      </c>
    </row>
    <row r="18" spans="1:10" ht="15">
      <c r="A18" s="2" t="s">
        <v>226</v>
      </c>
      <c r="B18" s="2" t="s">
        <v>120</v>
      </c>
      <c r="C18" s="3">
        <v>135.2</v>
      </c>
      <c r="D18" s="4">
        <v>490</v>
      </c>
      <c r="E18" s="4">
        <v>335</v>
      </c>
      <c r="F18" s="4">
        <f t="shared" si="0"/>
        <v>825</v>
      </c>
      <c r="G18" s="4">
        <v>500</v>
      </c>
      <c r="H18" s="5">
        <f t="shared" si="1"/>
        <v>1325</v>
      </c>
      <c r="I18" s="6">
        <v>0.53531</v>
      </c>
      <c r="J18" s="7">
        <f t="shared" si="2"/>
        <v>321.72990565181885</v>
      </c>
    </row>
    <row r="19" spans="1:10" ht="15">
      <c r="A19" s="2" t="s">
        <v>184</v>
      </c>
      <c r="B19" s="2" t="s">
        <v>64</v>
      </c>
      <c r="C19" s="3">
        <v>96.6</v>
      </c>
      <c r="D19" s="4">
        <v>450</v>
      </c>
      <c r="E19" s="4">
        <v>265</v>
      </c>
      <c r="F19" s="4">
        <f t="shared" si="0"/>
        <v>715</v>
      </c>
      <c r="G19" s="4">
        <v>470</v>
      </c>
      <c r="H19" s="5">
        <f t="shared" si="1"/>
        <v>1185</v>
      </c>
      <c r="I19" s="6">
        <v>0.5902</v>
      </c>
      <c r="J19" s="7">
        <f t="shared" si="2"/>
        <v>317.2398621065045</v>
      </c>
    </row>
    <row r="20" spans="1:10" ht="15">
      <c r="A20" s="2" t="s">
        <v>203</v>
      </c>
      <c r="B20" s="2" t="s">
        <v>84</v>
      </c>
      <c r="C20" s="3">
        <v>153.6</v>
      </c>
      <c r="D20" s="4">
        <v>475</v>
      </c>
      <c r="E20" s="4">
        <v>235</v>
      </c>
      <c r="F20" s="4">
        <f t="shared" si="0"/>
        <v>710</v>
      </c>
      <c r="G20" s="4">
        <v>600</v>
      </c>
      <c r="H20" s="5">
        <f t="shared" si="1"/>
        <v>1310</v>
      </c>
      <c r="I20" s="6">
        <v>0.520425</v>
      </c>
      <c r="J20" s="7">
        <f t="shared" si="2"/>
        <v>309.2428331670144</v>
      </c>
    </row>
    <row r="21" spans="1:10" ht="15">
      <c r="A21" s="2" t="s">
        <v>195</v>
      </c>
      <c r="B21" s="2" t="s">
        <v>228</v>
      </c>
      <c r="C21" s="3">
        <v>107</v>
      </c>
      <c r="D21" s="4">
        <v>485</v>
      </c>
      <c r="E21" s="4">
        <v>240</v>
      </c>
      <c r="F21" s="4">
        <f t="shared" si="0"/>
        <v>725</v>
      </c>
      <c r="G21" s="4">
        <v>475</v>
      </c>
      <c r="H21" s="5">
        <f t="shared" si="1"/>
        <v>1200</v>
      </c>
      <c r="I21" s="6">
        <v>0.5671</v>
      </c>
      <c r="J21" s="7">
        <f t="shared" si="2"/>
        <v>308.6818470470834</v>
      </c>
    </row>
    <row r="22" spans="1:10" ht="15">
      <c r="A22" s="2" t="s">
        <v>210</v>
      </c>
      <c r="B22" s="2" t="s">
        <v>64</v>
      </c>
      <c r="C22" s="3">
        <v>124.3</v>
      </c>
      <c r="D22" s="4">
        <v>425</v>
      </c>
      <c r="E22" s="4">
        <v>280</v>
      </c>
      <c r="F22" s="4">
        <f t="shared" si="0"/>
        <v>705</v>
      </c>
      <c r="G22" s="4">
        <v>340</v>
      </c>
      <c r="H22" s="5">
        <f t="shared" si="1"/>
        <v>1045</v>
      </c>
      <c r="I22" s="6">
        <v>0.54625</v>
      </c>
      <c r="J22" s="7">
        <f t="shared" si="2"/>
        <v>258.9273564365418</v>
      </c>
    </row>
    <row r="23" spans="1:10" ht="15">
      <c r="A23" s="2" t="s">
        <v>217</v>
      </c>
      <c r="B23" s="2" t="s">
        <v>120</v>
      </c>
      <c r="C23" s="3">
        <v>103.7</v>
      </c>
      <c r="D23" s="4">
        <v>330</v>
      </c>
      <c r="E23" s="4">
        <v>235</v>
      </c>
      <c r="F23" s="4">
        <f t="shared" si="0"/>
        <v>565</v>
      </c>
      <c r="G23" s="4">
        <v>400</v>
      </c>
      <c r="H23" s="5">
        <f t="shared" si="1"/>
        <v>965</v>
      </c>
      <c r="I23" s="6">
        <v>0.57315</v>
      </c>
      <c r="J23" s="7">
        <f t="shared" si="2"/>
        <v>250.87986482808677</v>
      </c>
    </row>
    <row r="24" spans="1:10" ht="15">
      <c r="A24" s="2" t="s">
        <v>207</v>
      </c>
      <c r="B24" s="2" t="s">
        <v>86</v>
      </c>
      <c r="C24" s="3">
        <v>87.7</v>
      </c>
      <c r="D24" s="4">
        <v>290</v>
      </c>
      <c r="E24" s="4">
        <v>185</v>
      </c>
      <c r="F24" s="4">
        <f t="shared" si="0"/>
        <v>475</v>
      </c>
      <c r="G24" s="4">
        <v>370</v>
      </c>
      <c r="H24" s="5">
        <f t="shared" si="1"/>
        <v>845</v>
      </c>
      <c r="I24" s="6">
        <v>0.6209</v>
      </c>
      <c r="J24" s="7">
        <f t="shared" si="2"/>
        <v>237.98444162206292</v>
      </c>
    </row>
    <row r="25" spans="1:10" ht="15">
      <c r="A25" s="2" t="s">
        <v>202</v>
      </c>
      <c r="B25" s="2" t="s">
        <v>86</v>
      </c>
      <c r="C25" s="3">
        <v>102.8</v>
      </c>
      <c r="D25" s="4">
        <v>295</v>
      </c>
      <c r="E25" s="4">
        <v>240</v>
      </c>
      <c r="F25" s="4">
        <f t="shared" si="0"/>
        <v>535</v>
      </c>
      <c r="G25" s="4">
        <v>345</v>
      </c>
      <c r="H25" s="5">
        <f t="shared" si="1"/>
        <v>880</v>
      </c>
      <c r="I25" s="6">
        <v>0.575</v>
      </c>
      <c r="J25" s="7">
        <f t="shared" si="2"/>
        <v>229.52009434818103</v>
      </c>
    </row>
  </sheetData>
  <sheetProtection/>
  <mergeCells count="1">
    <mergeCell ref="A1:J1"/>
  </mergeCells>
  <printOptions gridLines="1" horizontalCentered="1"/>
  <pageMargins left="0.25" right="0.2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0.7109375" style="2" customWidth="1"/>
    <col min="2" max="14" width="8.28125" style="2" customWidth="1"/>
    <col min="15" max="16384" width="9.140625" style="2" customWidth="1"/>
  </cols>
  <sheetData>
    <row r="1" spans="1:14" ht="18.75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11"/>
    </row>
    <row r="2" spans="1:14" ht="15">
      <c r="A2" s="22" t="s">
        <v>1</v>
      </c>
      <c r="B2" s="22">
        <v>97</v>
      </c>
      <c r="C2" s="22">
        <v>105</v>
      </c>
      <c r="D2" s="22">
        <v>114</v>
      </c>
      <c r="E2" s="22">
        <v>123</v>
      </c>
      <c r="F2" s="22">
        <v>132</v>
      </c>
      <c r="G2" s="22">
        <v>148</v>
      </c>
      <c r="H2" s="22">
        <v>165</v>
      </c>
      <c r="I2" s="22">
        <v>181</v>
      </c>
      <c r="J2" s="22">
        <v>198</v>
      </c>
      <c r="K2" s="22">
        <v>220</v>
      </c>
      <c r="L2" s="22" t="s">
        <v>4</v>
      </c>
      <c r="M2" s="22" t="s">
        <v>5</v>
      </c>
      <c r="N2" s="11"/>
    </row>
    <row r="3" spans="1:14" ht="15">
      <c r="A3" s="2" t="s">
        <v>66</v>
      </c>
      <c r="B3" s="2">
        <v>0</v>
      </c>
      <c r="C3" s="2">
        <v>7</v>
      </c>
      <c r="D3" s="2">
        <v>7</v>
      </c>
      <c r="E3" s="2">
        <v>12</v>
      </c>
      <c r="F3" s="2">
        <v>0</v>
      </c>
      <c r="G3" s="2">
        <v>0</v>
      </c>
      <c r="H3" s="2">
        <v>0</v>
      </c>
      <c r="I3" s="2">
        <v>7</v>
      </c>
      <c r="J3" s="2">
        <v>5</v>
      </c>
      <c r="K3" s="2">
        <v>0</v>
      </c>
      <c r="L3" s="2">
        <v>7</v>
      </c>
      <c r="M3" s="2">
        <f>SUM(B3:L3)</f>
        <v>45</v>
      </c>
      <c r="N3" s="11"/>
    </row>
    <row r="4" spans="1:14" ht="15">
      <c r="A4" s="2" t="s">
        <v>143</v>
      </c>
      <c r="B4" s="2">
        <v>0</v>
      </c>
      <c r="C4" s="2">
        <v>3</v>
      </c>
      <c r="D4" s="2">
        <v>0</v>
      </c>
      <c r="E4" s="2">
        <v>0</v>
      </c>
      <c r="F4" s="2">
        <v>0</v>
      </c>
      <c r="G4" s="2">
        <v>5</v>
      </c>
      <c r="H4" s="2">
        <v>0</v>
      </c>
      <c r="I4" s="2">
        <v>0</v>
      </c>
      <c r="J4" s="2">
        <v>5</v>
      </c>
      <c r="K4" s="2">
        <v>7</v>
      </c>
      <c r="L4" s="2">
        <v>8</v>
      </c>
      <c r="M4" s="2">
        <f>SUM(B4:L4)</f>
        <v>28</v>
      </c>
      <c r="N4" s="11"/>
    </row>
    <row r="5" spans="1:14" ht="15">
      <c r="A5" s="2" t="s">
        <v>96</v>
      </c>
      <c r="B5" s="2">
        <v>0</v>
      </c>
      <c r="C5" s="2">
        <v>0</v>
      </c>
      <c r="D5" s="2">
        <v>0</v>
      </c>
      <c r="E5" s="2">
        <v>0</v>
      </c>
      <c r="F5" s="2">
        <v>12</v>
      </c>
      <c r="G5" s="2">
        <v>3</v>
      </c>
      <c r="H5" s="2">
        <v>0</v>
      </c>
      <c r="I5" s="2">
        <v>5</v>
      </c>
      <c r="J5" s="2">
        <v>0</v>
      </c>
      <c r="K5" s="2">
        <v>0</v>
      </c>
      <c r="L5" s="2">
        <v>3</v>
      </c>
      <c r="M5" s="2">
        <f>SUM(B5:L5)</f>
        <v>23</v>
      </c>
      <c r="N5" s="11"/>
    </row>
    <row r="6" spans="1:14" ht="18.75">
      <c r="A6" s="27" t="s">
        <v>7</v>
      </c>
      <c r="B6" s="27"/>
      <c r="C6" s="27"/>
      <c r="D6" s="27"/>
      <c r="E6" s="27"/>
      <c r="F6" s="27"/>
      <c r="G6" s="27"/>
      <c r="H6" s="27"/>
      <c r="I6" s="27"/>
      <c r="J6" s="27"/>
      <c r="K6" s="28"/>
      <c r="L6" s="28"/>
      <c r="M6" s="28"/>
      <c r="N6" s="11"/>
    </row>
    <row r="7" spans="1:14" ht="15">
      <c r="A7" s="22" t="s">
        <v>1</v>
      </c>
      <c r="B7" s="22">
        <v>97</v>
      </c>
      <c r="C7" s="22">
        <v>105</v>
      </c>
      <c r="D7" s="22">
        <v>114</v>
      </c>
      <c r="E7" s="22">
        <v>123</v>
      </c>
      <c r="F7" s="22">
        <v>132</v>
      </c>
      <c r="G7" s="22">
        <v>148</v>
      </c>
      <c r="H7" s="22">
        <v>165</v>
      </c>
      <c r="I7" s="22">
        <v>181</v>
      </c>
      <c r="J7" s="22">
        <v>198</v>
      </c>
      <c r="K7" s="22">
        <v>220</v>
      </c>
      <c r="L7" s="22" t="s">
        <v>4</v>
      </c>
      <c r="M7" s="22" t="s">
        <v>5</v>
      </c>
      <c r="N7" s="11"/>
    </row>
    <row r="8" spans="1:14" ht="15">
      <c r="A8" s="2" t="s">
        <v>96</v>
      </c>
      <c r="B8" s="2">
        <v>0</v>
      </c>
      <c r="C8" s="2">
        <v>0</v>
      </c>
      <c r="D8" s="2">
        <v>3</v>
      </c>
      <c r="E8" s="2">
        <v>0</v>
      </c>
      <c r="F8" s="2">
        <v>3</v>
      </c>
      <c r="G8" s="2">
        <v>2</v>
      </c>
      <c r="H8" s="2">
        <v>5</v>
      </c>
      <c r="I8" s="2">
        <v>7</v>
      </c>
      <c r="J8" s="2">
        <v>2</v>
      </c>
      <c r="K8" s="2">
        <v>7</v>
      </c>
      <c r="L8" s="2">
        <v>5</v>
      </c>
      <c r="M8" s="2">
        <f>SUM(B8:L8)</f>
        <v>34</v>
      </c>
      <c r="N8" s="11"/>
    </row>
    <row r="9" spans="1:14" ht="15">
      <c r="A9" s="2" t="s">
        <v>68</v>
      </c>
      <c r="B9" s="2">
        <v>0</v>
      </c>
      <c r="C9" s="2">
        <v>7</v>
      </c>
      <c r="D9" s="2">
        <v>0</v>
      </c>
      <c r="E9" s="2">
        <v>0</v>
      </c>
      <c r="F9" s="2">
        <v>3</v>
      </c>
      <c r="G9" s="2">
        <v>7</v>
      </c>
      <c r="H9" s="2">
        <v>2</v>
      </c>
      <c r="I9" s="2">
        <v>0</v>
      </c>
      <c r="J9" s="2">
        <v>3</v>
      </c>
      <c r="K9" s="2">
        <v>5</v>
      </c>
      <c r="L9" s="2">
        <v>5</v>
      </c>
      <c r="M9" s="2">
        <f>SUM(B9:L9)</f>
        <v>32</v>
      </c>
      <c r="N9" s="11"/>
    </row>
    <row r="10" spans="1:14" ht="15">
      <c r="A10" s="2" t="s">
        <v>86</v>
      </c>
      <c r="B10" s="2">
        <v>2</v>
      </c>
      <c r="C10" s="2">
        <v>0</v>
      </c>
      <c r="D10" s="2">
        <v>0</v>
      </c>
      <c r="E10" s="2">
        <v>3</v>
      </c>
      <c r="F10" s="2">
        <v>0</v>
      </c>
      <c r="G10" s="2">
        <v>5</v>
      </c>
      <c r="H10" s="2">
        <v>0</v>
      </c>
      <c r="I10" s="2">
        <v>2</v>
      </c>
      <c r="J10" s="2">
        <v>5</v>
      </c>
      <c r="K10" s="2">
        <v>3</v>
      </c>
      <c r="L10" s="2">
        <v>7</v>
      </c>
      <c r="M10" s="2">
        <f>SUM(B10:L10)</f>
        <v>27</v>
      </c>
      <c r="N10" s="11"/>
    </row>
    <row r="11" spans="1:14" ht="15">
      <c r="A11" s="2" t="s">
        <v>64</v>
      </c>
      <c r="B11" s="2">
        <v>0</v>
      </c>
      <c r="C11" s="2">
        <v>0</v>
      </c>
      <c r="D11" s="2">
        <v>5</v>
      </c>
      <c r="E11" s="2">
        <v>3</v>
      </c>
      <c r="F11" s="2">
        <v>7</v>
      </c>
      <c r="G11" s="2">
        <v>1</v>
      </c>
      <c r="H11" s="2">
        <v>0</v>
      </c>
      <c r="I11" s="2">
        <v>1</v>
      </c>
      <c r="J11" s="2">
        <v>0</v>
      </c>
      <c r="K11" s="2">
        <v>0</v>
      </c>
      <c r="L11" s="2">
        <v>1</v>
      </c>
      <c r="M11" s="2">
        <f>SUM(B11:L11)</f>
        <v>18</v>
      </c>
      <c r="N11" s="11"/>
    </row>
    <row r="12" spans="1:14" ht="18.75">
      <c r="A12" s="27" t="s">
        <v>8</v>
      </c>
      <c r="B12" s="27"/>
      <c r="C12" s="27"/>
      <c r="D12" s="27"/>
      <c r="E12" s="27"/>
      <c r="F12" s="27"/>
      <c r="G12" s="27"/>
      <c r="H12" s="27"/>
      <c r="I12" s="27"/>
      <c r="J12" s="27"/>
      <c r="K12" s="28"/>
      <c r="L12" s="28"/>
      <c r="M12" s="28"/>
      <c r="N12" s="28"/>
    </row>
    <row r="13" spans="1:14" ht="15">
      <c r="A13" s="22" t="s">
        <v>1</v>
      </c>
      <c r="B13" s="22">
        <v>114</v>
      </c>
      <c r="C13" s="22">
        <v>123</v>
      </c>
      <c r="D13" s="22">
        <v>132</v>
      </c>
      <c r="E13" s="22">
        <v>148</v>
      </c>
      <c r="F13" s="22">
        <v>165</v>
      </c>
      <c r="G13" s="22">
        <v>181</v>
      </c>
      <c r="H13" s="22">
        <v>198</v>
      </c>
      <c r="I13" s="22">
        <v>220</v>
      </c>
      <c r="J13" s="22">
        <v>242</v>
      </c>
      <c r="K13" s="22">
        <v>275</v>
      </c>
      <c r="L13" s="22">
        <v>308</v>
      </c>
      <c r="M13" s="22" t="s">
        <v>4</v>
      </c>
      <c r="N13" s="22" t="s">
        <v>5</v>
      </c>
    </row>
    <row r="14" spans="1:14" ht="15">
      <c r="A14" s="2" t="s">
        <v>143</v>
      </c>
      <c r="B14" s="2">
        <v>0</v>
      </c>
      <c r="C14" s="2">
        <v>0</v>
      </c>
      <c r="D14" s="2">
        <v>0</v>
      </c>
      <c r="E14" s="2">
        <v>8</v>
      </c>
      <c r="F14" s="2">
        <v>7</v>
      </c>
      <c r="G14" s="2">
        <v>0</v>
      </c>
      <c r="H14" s="2">
        <v>0</v>
      </c>
      <c r="I14" s="2">
        <v>0</v>
      </c>
      <c r="J14" s="2">
        <v>7</v>
      </c>
      <c r="K14" s="2">
        <v>0</v>
      </c>
      <c r="L14" s="2">
        <v>0</v>
      </c>
      <c r="M14" s="2">
        <v>0</v>
      </c>
      <c r="N14" s="2">
        <f>SUM(B14:M14)</f>
        <v>22</v>
      </c>
    </row>
    <row r="15" spans="1:14" ht="18.75">
      <c r="A15" s="27" t="s">
        <v>9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8"/>
      <c r="M15" s="28"/>
      <c r="N15" s="28"/>
    </row>
    <row r="16" spans="1:14" ht="15">
      <c r="A16" s="22" t="s">
        <v>1</v>
      </c>
      <c r="B16" s="22">
        <v>114</v>
      </c>
      <c r="C16" s="22">
        <v>123</v>
      </c>
      <c r="D16" s="22">
        <v>132</v>
      </c>
      <c r="E16" s="22">
        <v>148</v>
      </c>
      <c r="F16" s="22">
        <v>165</v>
      </c>
      <c r="G16" s="22">
        <v>181</v>
      </c>
      <c r="H16" s="22">
        <v>198</v>
      </c>
      <c r="I16" s="22">
        <v>220</v>
      </c>
      <c r="J16" s="22">
        <v>242</v>
      </c>
      <c r="K16" s="22">
        <v>275</v>
      </c>
      <c r="L16" s="22">
        <v>308</v>
      </c>
      <c r="M16" s="22" t="s">
        <v>4</v>
      </c>
      <c r="N16" s="22" t="s">
        <v>5</v>
      </c>
    </row>
    <row r="17" spans="1:14" ht="15">
      <c r="A17" s="2" t="s">
        <v>120</v>
      </c>
      <c r="B17" s="2">
        <v>7</v>
      </c>
      <c r="C17" s="2">
        <v>0</v>
      </c>
      <c r="D17" s="2">
        <v>8</v>
      </c>
      <c r="E17" s="2">
        <v>5</v>
      </c>
      <c r="F17" s="2">
        <v>0</v>
      </c>
      <c r="G17" s="2">
        <v>7</v>
      </c>
      <c r="H17" s="2">
        <v>3</v>
      </c>
      <c r="I17" s="2">
        <v>7</v>
      </c>
      <c r="J17" s="2">
        <v>9</v>
      </c>
      <c r="K17" s="2">
        <v>0</v>
      </c>
      <c r="L17" s="2">
        <v>8</v>
      </c>
      <c r="M17" s="2">
        <v>0</v>
      </c>
      <c r="N17" s="2">
        <f>SUM(B17:M17)</f>
        <v>54</v>
      </c>
    </row>
    <row r="18" spans="1:14" ht="15">
      <c r="A18" s="2" t="s">
        <v>64</v>
      </c>
      <c r="B18" s="2">
        <v>5</v>
      </c>
      <c r="C18" s="2">
        <v>5</v>
      </c>
      <c r="D18" s="2">
        <v>0</v>
      </c>
      <c r="E18" s="2">
        <v>0</v>
      </c>
      <c r="F18" s="2">
        <v>0</v>
      </c>
      <c r="G18" s="2">
        <v>8</v>
      </c>
      <c r="H18" s="2">
        <v>5</v>
      </c>
      <c r="I18" s="2">
        <v>8</v>
      </c>
      <c r="J18" s="2">
        <v>0</v>
      </c>
      <c r="K18" s="2">
        <v>8</v>
      </c>
      <c r="L18" s="2">
        <v>0</v>
      </c>
      <c r="M18" s="2">
        <v>0</v>
      </c>
      <c r="N18" s="2">
        <f>SUM(B18:M18)</f>
        <v>39</v>
      </c>
    </row>
    <row r="19" spans="1:14" ht="15">
      <c r="A19" s="2" t="s">
        <v>86</v>
      </c>
      <c r="B19" s="2">
        <v>0</v>
      </c>
      <c r="C19" s="2">
        <v>0</v>
      </c>
      <c r="D19" s="2">
        <v>0</v>
      </c>
      <c r="E19" s="2">
        <v>0</v>
      </c>
      <c r="F19" s="2">
        <v>2</v>
      </c>
      <c r="G19" s="2">
        <v>2</v>
      </c>
      <c r="H19" s="2">
        <v>1</v>
      </c>
      <c r="I19" s="2">
        <v>0</v>
      </c>
      <c r="J19" s="2">
        <v>6</v>
      </c>
      <c r="K19" s="2">
        <v>9</v>
      </c>
      <c r="L19" s="2">
        <v>7</v>
      </c>
      <c r="M19" s="2">
        <v>0</v>
      </c>
      <c r="N19" s="2">
        <f>SUM(B19:M19)</f>
        <v>27</v>
      </c>
    </row>
    <row r="20" spans="1:14" ht="15">
      <c r="A20" s="2" t="s">
        <v>76</v>
      </c>
      <c r="B20" s="2">
        <v>0</v>
      </c>
      <c r="C20" s="2">
        <v>7</v>
      </c>
      <c r="D20" s="2">
        <v>7</v>
      </c>
      <c r="E20" s="2">
        <v>0</v>
      </c>
      <c r="F20" s="2">
        <v>3</v>
      </c>
      <c r="G20" s="2">
        <v>0</v>
      </c>
      <c r="H20" s="2">
        <v>2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f>SUM(B20:M20)</f>
        <v>19</v>
      </c>
    </row>
    <row r="21" spans="1:14" ht="18.75">
      <c r="A21" s="27" t="s">
        <v>10</v>
      </c>
      <c r="B21" s="27"/>
      <c r="C21" s="27"/>
      <c r="D21" s="27"/>
      <c r="E21" s="27"/>
      <c r="F21" s="27"/>
      <c r="G21" s="27"/>
      <c r="H21" s="27"/>
      <c r="I21" s="27"/>
      <c r="J21" s="27"/>
      <c r="K21" s="28"/>
      <c r="L21" s="28"/>
      <c r="M21" s="28"/>
      <c r="N21" s="28"/>
    </row>
    <row r="22" spans="1:14" ht="15">
      <c r="A22" s="22" t="s">
        <v>1</v>
      </c>
      <c r="B22" s="22" t="s">
        <v>162</v>
      </c>
      <c r="C22" s="22" t="s">
        <v>163</v>
      </c>
      <c r="D22" s="22" t="s">
        <v>164</v>
      </c>
      <c r="E22" s="22" t="s">
        <v>165</v>
      </c>
      <c r="F22" s="22" t="s">
        <v>166</v>
      </c>
      <c r="G22" s="22" t="s">
        <v>167</v>
      </c>
      <c r="H22" s="22" t="s">
        <v>168</v>
      </c>
      <c r="I22" s="22" t="s">
        <v>169</v>
      </c>
      <c r="J22" s="22" t="s">
        <v>170</v>
      </c>
      <c r="K22" s="22" t="s">
        <v>171</v>
      </c>
      <c r="L22" s="22" t="s">
        <v>172</v>
      </c>
      <c r="M22" s="22" t="s">
        <v>173</v>
      </c>
      <c r="N22" s="22" t="s">
        <v>5</v>
      </c>
    </row>
    <row r="23" spans="1:14" ht="15">
      <c r="A23" s="2" t="s">
        <v>86</v>
      </c>
      <c r="B23" s="2">
        <v>2</v>
      </c>
      <c r="C23" s="2">
        <v>3</v>
      </c>
      <c r="D23" s="2">
        <v>5</v>
      </c>
      <c r="E23" s="2">
        <v>5</v>
      </c>
      <c r="F23" s="2">
        <v>3</v>
      </c>
      <c r="G23" s="2">
        <v>7</v>
      </c>
      <c r="H23" s="2">
        <v>2</v>
      </c>
      <c r="I23" s="2">
        <v>5</v>
      </c>
      <c r="J23" s="2">
        <v>2</v>
      </c>
      <c r="K23" s="2">
        <v>7</v>
      </c>
      <c r="L23" s="2">
        <v>7</v>
      </c>
      <c r="M23" s="2">
        <v>5</v>
      </c>
      <c r="N23" s="2">
        <f>SUM(B23:M23)</f>
        <v>53</v>
      </c>
    </row>
  </sheetData>
  <sheetProtection/>
  <mergeCells count="5">
    <mergeCell ref="A21:N21"/>
    <mergeCell ref="A1:M1"/>
    <mergeCell ref="A6:M6"/>
    <mergeCell ref="A12:N12"/>
    <mergeCell ref="A15:N15"/>
  </mergeCells>
  <printOptions gridLines="1"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Ewing</dc:creator>
  <cp:keywords/>
  <dc:description/>
  <cp:lastModifiedBy> amy jackson</cp:lastModifiedBy>
  <cp:lastPrinted>2013-04-15T19:28:21Z</cp:lastPrinted>
  <dcterms:created xsi:type="dcterms:W3CDTF">2012-01-24T22:03:46Z</dcterms:created>
  <dcterms:modified xsi:type="dcterms:W3CDTF">2013-04-16T17:42:31Z</dcterms:modified>
  <cp:category/>
  <cp:version/>
  <cp:contentType/>
  <cp:contentStatus/>
</cp:coreProperties>
</file>