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9720" windowHeight="6300" activeTab="0"/>
  </bookViews>
  <sheets>
    <sheet name="Sheet1" sheetId="1" r:id="rId1"/>
  </sheets>
  <definedNames>
    <definedName name="_xlnm.Print_Area" localSheetId="0">'Sheet1'!$A$1:$AS$29</definedName>
    <definedName name="_xlnm.Print_Titles" localSheetId="0">'Sheet1'!$A:$I,'Sheet1'!$1:$1</definedName>
    <definedName name="Z_6FB3CCCC_B7B8_4A43_9951_24B5FAF2CEAA_.wvu.PrintArea" localSheetId="0" hidden="1">'Sheet1'!$A$1:$AS$29</definedName>
    <definedName name="Z_6FB3CCCC_B7B8_4A43_9951_24B5FAF2CEAA_.wvu.PrintTitles" localSheetId="0" hidden="1">'Sheet1'!$A:$I,'Sheet1'!$1:$1</definedName>
  </definedNames>
  <calcPr fullCalcOnLoad="1"/>
</workbook>
</file>

<file path=xl/sharedStrings.xml><?xml version="1.0" encoding="utf-8"?>
<sst xmlns="http://schemas.openxmlformats.org/spreadsheetml/2006/main" count="77" uniqueCount="59">
  <si>
    <t>LIFTER</t>
  </si>
  <si>
    <t>AGE</t>
  </si>
  <si>
    <t>DIVISION</t>
  </si>
  <si>
    <t>FLIGHT</t>
  </si>
  <si>
    <t>LOT</t>
  </si>
  <si>
    <t>SQUAT 1</t>
  </si>
  <si>
    <t>MISS</t>
  </si>
  <si>
    <t>LIFT SCORE</t>
  </si>
  <si>
    <t>SQUAT 2</t>
  </si>
  <si>
    <t>SQUAT 3</t>
  </si>
  <si>
    <t>BEST SQUAT</t>
  </si>
  <si>
    <t>BENCH 1</t>
  </si>
  <si>
    <t>BENCH 2</t>
  </si>
  <si>
    <t>BENCH 3</t>
  </si>
  <si>
    <t>BEST BENCH</t>
  </si>
  <si>
    <t>SUB-TOTAL</t>
  </si>
  <si>
    <t>DEAD 1</t>
  </si>
  <si>
    <t>DEAD 2</t>
  </si>
  <si>
    <t>DEAD 3</t>
  </si>
  <si>
    <t>BEST DEAD</t>
  </si>
  <si>
    <t>PLACING</t>
  </si>
  <si>
    <t>TOTAL BY Co-EFF</t>
  </si>
  <si>
    <t>NOTES</t>
  </si>
  <si>
    <t>MAM</t>
  </si>
  <si>
    <t>TOTAL IN KILOS</t>
  </si>
  <si>
    <t>TOTAL IN POUNDS</t>
  </si>
  <si>
    <t>BODY WT. IN KILOS</t>
  </si>
  <si>
    <t>WEIGHT CLASS IN LBS</t>
  </si>
  <si>
    <t>Glossbrenner Co-EFF</t>
  </si>
  <si>
    <t>Bench Press Only</t>
  </si>
  <si>
    <t>Steve Tamerius</t>
  </si>
  <si>
    <t>Brad Heck</t>
  </si>
  <si>
    <t>Edward Dudley-Robey</t>
  </si>
  <si>
    <t>Nick Marinis</t>
  </si>
  <si>
    <t>Barry Williams</t>
  </si>
  <si>
    <t>Shawn Frankl</t>
  </si>
  <si>
    <t>Shane Judd</t>
  </si>
  <si>
    <t>Carlos Laguna</t>
  </si>
  <si>
    <t>Matthew Minuth</t>
  </si>
  <si>
    <t>Peter Tumminello</t>
  </si>
  <si>
    <t>Cory Dexter</t>
  </si>
  <si>
    <t>Kyle Robertson</t>
  </si>
  <si>
    <t>Dustin Minks</t>
  </si>
  <si>
    <t>Wesley Merrill</t>
  </si>
  <si>
    <t>Narbeh Massehians</t>
  </si>
  <si>
    <t>140+</t>
  </si>
  <si>
    <t>Scot Mendelson</t>
  </si>
  <si>
    <t>Matthew Post</t>
  </si>
  <si>
    <t>Joey Smith</t>
  </si>
  <si>
    <t>Zdenek Voprada</t>
  </si>
  <si>
    <t>Dan Kovacs</t>
  </si>
  <si>
    <t>Keith Southwood</t>
  </si>
  <si>
    <t>Flight 2</t>
  </si>
  <si>
    <t>Flight 1</t>
  </si>
  <si>
    <t>OUT</t>
  </si>
  <si>
    <t>BL Light</t>
  </si>
  <si>
    <t>Richard MeNees</t>
  </si>
  <si>
    <t>BL Heavy</t>
  </si>
  <si>
    <t xml:space="preserve">Friday June 15, 2007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</si>
</sst>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_);[Red]\(0.000000\)"/>
    <numFmt numFmtId="166" formatCode="0.000000"/>
  </numFmts>
  <fonts count="7">
    <font>
      <sz val="10"/>
      <name val="Arial"/>
      <family val="0"/>
    </font>
    <font>
      <sz val="9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0"/>
      <name val="Verdana"/>
      <family val="2"/>
    </font>
    <font>
      <b/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/>
      <protection locked="0"/>
    </xf>
    <xf numFmtId="166" fontId="1" fillId="0" borderId="1" xfId="0" applyNumberFormat="1" applyFont="1" applyBorder="1" applyAlignment="1" applyProtection="1">
      <alignment/>
      <protection locked="0"/>
    </xf>
    <xf numFmtId="166" fontId="1" fillId="0" borderId="2" xfId="0" applyNumberFormat="1" applyFont="1" applyBorder="1" applyAlignment="1" applyProtection="1">
      <alignment/>
      <protection locked="0"/>
    </xf>
    <xf numFmtId="166" fontId="1" fillId="0" borderId="0" xfId="0" applyNumberFormat="1" applyFont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66" fontId="5" fillId="0" borderId="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6" fillId="2" borderId="1" xfId="0" applyFont="1" applyFill="1" applyBorder="1" applyAlignment="1" applyProtection="1">
      <alignment horizontal="center" vertical="center" textRotation="69"/>
      <protection locked="0"/>
    </xf>
    <xf numFmtId="0" fontId="6" fillId="2" borderId="1" xfId="0" applyNumberFormat="1" applyFont="1" applyFill="1" applyBorder="1" applyAlignment="1" applyProtection="1">
      <alignment horizontal="center" vertical="center" textRotation="69"/>
      <protection locked="0"/>
    </xf>
    <xf numFmtId="2" fontId="6" fillId="2" borderId="1" xfId="0" applyNumberFormat="1" applyFont="1" applyFill="1" applyBorder="1" applyAlignment="1" applyProtection="1">
      <alignment horizontal="center" vertical="center" textRotation="69" wrapText="1"/>
      <protection locked="0"/>
    </xf>
    <xf numFmtId="0" fontId="6" fillId="2" borderId="3" xfId="0" applyFont="1" applyFill="1" applyBorder="1" applyAlignment="1" applyProtection="1">
      <alignment horizontal="center" vertical="center" textRotation="69" wrapText="1"/>
      <protection locked="0"/>
    </xf>
    <xf numFmtId="0" fontId="6" fillId="2" borderId="4" xfId="0" applyFont="1" applyFill="1" applyBorder="1" applyAlignment="1" applyProtection="1">
      <alignment horizontal="center" vertical="center" textRotation="75"/>
      <protection locked="0"/>
    </xf>
    <xf numFmtId="0" fontId="6" fillId="2" borderId="1" xfId="0" applyFont="1" applyFill="1" applyBorder="1" applyAlignment="1" applyProtection="1">
      <alignment horizontal="center" vertical="center" textRotation="75"/>
      <protection locked="0"/>
    </xf>
    <xf numFmtId="0" fontId="6" fillId="2" borderId="1" xfId="0" applyFont="1" applyFill="1" applyBorder="1" applyAlignment="1">
      <alignment horizontal="center" vertical="center" textRotation="75"/>
    </xf>
    <xf numFmtId="2" fontId="6" fillId="2" borderId="1" xfId="0" applyNumberFormat="1" applyFont="1" applyFill="1" applyBorder="1" applyAlignment="1" applyProtection="1">
      <alignment horizontal="center" vertical="center" textRotation="75"/>
      <protection locked="0"/>
    </xf>
    <xf numFmtId="0" fontId="6" fillId="2" borderId="5" xfId="0" applyFont="1" applyFill="1" applyBorder="1" applyAlignment="1">
      <alignment horizontal="center" vertical="center" textRotation="69" wrapText="1"/>
    </xf>
    <xf numFmtId="0" fontId="6" fillId="2" borderId="4" xfId="0" applyFont="1" applyFill="1" applyBorder="1" applyAlignment="1" applyProtection="1">
      <alignment horizontal="center" vertical="center" textRotation="69"/>
      <protection locked="0"/>
    </xf>
    <xf numFmtId="2" fontId="6" fillId="2" borderId="4" xfId="0" applyNumberFormat="1" applyFont="1" applyFill="1" applyBorder="1" applyAlignment="1" applyProtection="1">
      <alignment horizontal="center" vertical="center" textRotation="69" wrapText="1"/>
      <protection locked="0"/>
    </xf>
    <xf numFmtId="0" fontId="1" fillId="2" borderId="1" xfId="0" applyFont="1" applyFill="1" applyBorder="1" applyAlignment="1">
      <alignment horizontal="center" vertical="center" textRotation="75"/>
    </xf>
    <xf numFmtId="0" fontId="6" fillId="2" borderId="6" xfId="0" applyFont="1" applyFill="1" applyBorder="1" applyAlignment="1">
      <alignment horizontal="center" vertical="center" textRotation="69"/>
    </xf>
    <xf numFmtId="0" fontId="6" fillId="2" borderId="6" xfId="0" applyFont="1" applyFill="1" applyBorder="1" applyAlignment="1">
      <alignment horizontal="center" vertical="center" textRotation="69" wrapText="1"/>
    </xf>
    <xf numFmtId="0" fontId="6" fillId="2" borderId="7" xfId="0" applyFont="1" applyFill="1" applyBorder="1" applyAlignment="1">
      <alignment horizontal="center" vertical="center" textRotation="69" wrapText="1"/>
    </xf>
    <xf numFmtId="0" fontId="6" fillId="2" borderId="1" xfId="0" applyFont="1" applyFill="1" applyBorder="1" applyAlignment="1">
      <alignment horizontal="center" vertical="center" textRotation="69" wrapText="1"/>
    </xf>
    <xf numFmtId="0" fontId="6" fillId="0" borderId="1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164" fontId="1" fillId="0" borderId="1" xfId="0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/>
      <protection locked="0"/>
    </xf>
    <xf numFmtId="2" fontId="1" fillId="0" borderId="1" xfId="0" applyNumberFormat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/>
      <protection locked="0"/>
    </xf>
    <xf numFmtId="164" fontId="1" fillId="0" borderId="1" xfId="0" applyNumberFormat="1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S994"/>
  <sheetViews>
    <sheetView tabSelected="1" zoomScale="110" zoomScaleNormal="110" workbookViewId="0" topLeftCell="A1">
      <pane xSplit="11" ySplit="9" topLeftCell="T10" activePane="bottomRight" state="frozen"/>
      <selection pane="topLeft" activeCell="A1" sqref="A1"/>
      <selection pane="topRight" activeCell="L1" sqref="L1"/>
      <selection pane="bottomLeft" activeCell="A9" sqref="A9"/>
      <selection pane="bottomRight" activeCell="W8" sqref="W8"/>
    </sheetView>
  </sheetViews>
  <sheetFormatPr defaultColWidth="9.140625" defaultRowHeight="12.75"/>
  <cols>
    <col min="1" max="1" width="20.57421875" style="2" customWidth="1"/>
    <col min="2" max="2" width="3.57421875" style="2" customWidth="1"/>
    <col min="3" max="3" width="8.8515625" style="5" hidden="1" customWidth="1"/>
    <col min="4" max="4" width="6.140625" style="2" hidden="1" customWidth="1"/>
    <col min="5" max="5" width="4.8515625" style="2" hidden="1" customWidth="1"/>
    <col min="6" max="7" width="3.57421875" style="2" hidden="1" customWidth="1"/>
    <col min="8" max="8" width="7.28125" style="2" customWidth="1"/>
    <col min="9" max="9" width="7.421875" style="2" customWidth="1"/>
    <col min="10" max="10" width="7.28125" style="2" hidden="1" customWidth="1"/>
    <col min="11" max="11" width="3.57421875" style="4" hidden="1" customWidth="1"/>
    <col min="12" max="12" width="7.28125" style="3" hidden="1" customWidth="1"/>
    <col min="13" max="13" width="7.28125" style="2" hidden="1" customWidth="1"/>
    <col min="14" max="14" width="3.57421875" style="4" hidden="1" customWidth="1"/>
    <col min="15" max="15" width="7.28125" style="3" hidden="1" customWidth="1"/>
    <col min="16" max="16" width="7.28125" style="2" hidden="1" customWidth="1"/>
    <col min="17" max="17" width="3.57421875" style="4" hidden="1" customWidth="1"/>
    <col min="18" max="18" width="7.28125" style="3" hidden="1" customWidth="1"/>
    <col min="19" max="19" width="8.28125" style="3" hidden="1" customWidth="1"/>
    <col min="20" max="20" width="7.28125" style="2" customWidth="1"/>
    <col min="21" max="21" width="3.57421875" style="2" customWidth="1"/>
    <col min="22" max="22" width="7.28125" style="3" customWidth="1"/>
    <col min="23" max="23" width="7.28125" style="2" customWidth="1"/>
    <col min="24" max="24" width="3.57421875" style="2" customWidth="1"/>
    <col min="25" max="25" width="7.28125" style="3" customWidth="1"/>
    <col min="26" max="26" width="7.28125" style="2" customWidth="1"/>
    <col min="27" max="27" width="3.57421875" style="2" customWidth="1"/>
    <col min="28" max="28" width="7.28125" style="3" customWidth="1"/>
    <col min="29" max="29" width="8.28125" style="3" customWidth="1"/>
    <col min="30" max="30" width="8.57421875" style="2" hidden="1" customWidth="1"/>
    <col min="31" max="31" width="7.28125" style="2" hidden="1" customWidth="1"/>
    <col min="32" max="32" width="3.57421875" style="2" hidden="1" customWidth="1"/>
    <col min="33" max="33" width="7.28125" style="3" hidden="1" customWidth="1"/>
    <col min="34" max="34" width="7.28125" style="2" hidden="1" customWidth="1"/>
    <col min="35" max="35" width="3.57421875" style="2" hidden="1" customWidth="1"/>
    <col min="36" max="36" width="7.28125" style="3" hidden="1" customWidth="1"/>
    <col min="37" max="37" width="7.28125" style="2" hidden="1" customWidth="1"/>
    <col min="38" max="38" width="3.57421875" style="2" hidden="1" customWidth="1"/>
    <col min="39" max="39" width="7.28125" style="3" hidden="1" customWidth="1"/>
    <col min="40" max="40" width="8.28125" style="3" hidden="1" customWidth="1"/>
    <col min="41" max="41" width="9.140625" style="3" customWidth="1"/>
    <col min="42" max="43" width="9.8515625" style="3" customWidth="1"/>
    <col min="44" max="44" width="2.00390625" style="3" customWidth="1"/>
    <col min="45" max="45" width="10.8515625" style="3" customWidth="1"/>
    <col min="46" max="16384" width="9.140625" style="1" customWidth="1"/>
  </cols>
  <sheetData>
    <row r="1" spans="1:45" ht="106.5">
      <c r="A1" s="14" t="s">
        <v>0</v>
      </c>
      <c r="B1" s="14" t="s">
        <v>1</v>
      </c>
      <c r="C1" s="15" t="s">
        <v>28</v>
      </c>
      <c r="D1" s="14" t="s">
        <v>23</v>
      </c>
      <c r="E1" s="14" t="s">
        <v>2</v>
      </c>
      <c r="F1" s="14" t="s">
        <v>3</v>
      </c>
      <c r="G1" s="14" t="s">
        <v>4</v>
      </c>
      <c r="H1" s="16" t="s">
        <v>26</v>
      </c>
      <c r="I1" s="17" t="s">
        <v>27</v>
      </c>
      <c r="J1" s="18" t="s">
        <v>5</v>
      </c>
      <c r="K1" s="19" t="s">
        <v>6</v>
      </c>
      <c r="L1" s="20" t="s">
        <v>7</v>
      </c>
      <c r="M1" s="21" t="s">
        <v>8</v>
      </c>
      <c r="N1" s="19" t="s">
        <v>6</v>
      </c>
      <c r="O1" s="20" t="s">
        <v>7</v>
      </c>
      <c r="P1" s="14" t="s">
        <v>9</v>
      </c>
      <c r="Q1" s="19" t="s">
        <v>6</v>
      </c>
      <c r="R1" s="20" t="s">
        <v>7</v>
      </c>
      <c r="S1" s="22" t="s">
        <v>10</v>
      </c>
      <c r="T1" s="23" t="s">
        <v>11</v>
      </c>
      <c r="U1" s="19" t="s">
        <v>6</v>
      </c>
      <c r="V1" s="20" t="s">
        <v>7</v>
      </c>
      <c r="W1" s="14" t="s">
        <v>12</v>
      </c>
      <c r="X1" s="19" t="s">
        <v>6</v>
      </c>
      <c r="Y1" s="20" t="s">
        <v>7</v>
      </c>
      <c r="Z1" s="14" t="s">
        <v>13</v>
      </c>
      <c r="AA1" s="19" t="s">
        <v>6</v>
      </c>
      <c r="AB1" s="20" t="s">
        <v>7</v>
      </c>
      <c r="AC1" s="22" t="s">
        <v>14</v>
      </c>
      <c r="AD1" s="24" t="s">
        <v>15</v>
      </c>
      <c r="AE1" s="14" t="s">
        <v>16</v>
      </c>
      <c r="AF1" s="19" t="s">
        <v>6</v>
      </c>
      <c r="AG1" s="25" t="s">
        <v>7</v>
      </c>
      <c r="AH1" s="14" t="s">
        <v>17</v>
      </c>
      <c r="AI1" s="19" t="s">
        <v>6</v>
      </c>
      <c r="AJ1" s="20" t="s">
        <v>7</v>
      </c>
      <c r="AK1" s="14" t="s">
        <v>18</v>
      </c>
      <c r="AL1" s="19" t="s">
        <v>6</v>
      </c>
      <c r="AM1" s="20" t="s">
        <v>7</v>
      </c>
      <c r="AN1" s="22" t="s">
        <v>19</v>
      </c>
      <c r="AO1" s="26" t="s">
        <v>24</v>
      </c>
      <c r="AP1" s="27" t="s">
        <v>21</v>
      </c>
      <c r="AQ1" s="28" t="s">
        <v>25</v>
      </c>
      <c r="AR1" s="29" t="s">
        <v>20</v>
      </c>
      <c r="AS1" s="29" t="s">
        <v>22</v>
      </c>
    </row>
    <row r="2" spans="1:45" ht="12.75">
      <c r="A2" s="30" t="s">
        <v>29</v>
      </c>
      <c r="B2" t="s">
        <v>58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</row>
    <row r="3" spans="1:45" ht="12.75">
      <c r="A3" s="30" t="s">
        <v>53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1:45" ht="13.5" customHeight="1">
      <c r="A4" s="31" t="s">
        <v>31</v>
      </c>
      <c r="B4" s="31">
        <v>29</v>
      </c>
      <c r="C4" s="6">
        <v>0.64485</v>
      </c>
      <c r="D4" s="32">
        <v>1</v>
      </c>
      <c r="E4" s="33"/>
      <c r="F4" s="31">
        <v>1</v>
      </c>
      <c r="G4" s="31"/>
      <c r="H4" s="34">
        <v>82.45</v>
      </c>
      <c r="I4" s="33">
        <v>82.5</v>
      </c>
      <c r="J4" s="34"/>
      <c r="K4" s="33"/>
      <c r="L4" s="35">
        <f aca="true" t="shared" si="0" ref="L4:L21">IF(K4&gt;0,0,J4)</f>
        <v>0</v>
      </c>
      <c r="M4" s="34"/>
      <c r="N4" s="33"/>
      <c r="O4" s="35">
        <f aca="true" t="shared" si="1" ref="O4:O21">IF(N4&gt;0,0,M4)</f>
        <v>0</v>
      </c>
      <c r="P4" s="34"/>
      <c r="Q4" s="33"/>
      <c r="R4" s="35">
        <f aca="true" t="shared" si="2" ref="R4:R21">IF(Q4&gt;0,0,P4)</f>
        <v>0</v>
      </c>
      <c r="S4" s="36">
        <f aca="true" t="shared" si="3" ref="S4:S21">IF(COUNT(K4,N4)&gt;2,"out",MAX(L4,O4,R4))</f>
        <v>0</v>
      </c>
      <c r="T4" s="34">
        <v>297.5</v>
      </c>
      <c r="U4" s="33"/>
      <c r="V4" s="35">
        <f aca="true" t="shared" si="4" ref="V4:V19">IF(U4&gt;0,0,T4)</f>
        <v>297.5</v>
      </c>
      <c r="W4" s="34">
        <v>310</v>
      </c>
      <c r="X4" s="33"/>
      <c r="Y4" s="35">
        <f aca="true" t="shared" si="5" ref="Y4:Y19">IF(X4&gt;0,0,W4)</f>
        <v>310</v>
      </c>
      <c r="Z4" s="34">
        <v>320</v>
      </c>
      <c r="AA4" s="33"/>
      <c r="AB4" s="35">
        <f aca="true" t="shared" si="6" ref="AB4:AB19">IF(AA4&gt;0,0,Z4)</f>
        <v>320</v>
      </c>
      <c r="AC4" s="36">
        <f aca="true" t="shared" si="7" ref="AC4:AC19">MAX(V4,Y4,AB4)</f>
        <v>320</v>
      </c>
      <c r="AD4" s="34">
        <f aca="true" t="shared" si="8" ref="AD4:AD21">S4+AC4</f>
        <v>320</v>
      </c>
      <c r="AE4" s="34"/>
      <c r="AF4" s="33"/>
      <c r="AG4" s="35">
        <f aca="true" t="shared" si="9" ref="AG4:AG21">IF(AF4&gt;0,0,AE4)</f>
        <v>0</v>
      </c>
      <c r="AH4" s="34"/>
      <c r="AI4" s="33"/>
      <c r="AJ4" s="35">
        <f aca="true" t="shared" si="10" ref="AJ4:AJ21">IF(AI4&gt;0,0,AH4)</f>
        <v>0</v>
      </c>
      <c r="AK4" s="34"/>
      <c r="AL4" s="33"/>
      <c r="AM4" s="35">
        <f aca="true" t="shared" si="11" ref="AM4:AM21">IF(AL4&gt;0,0,AK4)</f>
        <v>0</v>
      </c>
      <c r="AN4" s="36">
        <f aca="true" t="shared" si="12" ref="AN4:AN21">MAX(AG4,AJ4,AM4)</f>
        <v>0</v>
      </c>
      <c r="AO4" s="37">
        <f aca="true" t="shared" si="13" ref="AO4:AO19">(AN4+AC4+S4)</f>
        <v>320</v>
      </c>
      <c r="AP4" s="38">
        <f aca="true" t="shared" si="14" ref="AP4:AP19">(AO4*C4*D4)</f>
        <v>206.352</v>
      </c>
      <c r="AQ4" s="38">
        <f aca="true" t="shared" si="15" ref="AQ4:AQ19">(AO4*2.2046)</f>
        <v>705.472</v>
      </c>
      <c r="AR4" s="39">
        <v>1</v>
      </c>
      <c r="AS4" s="39" t="s">
        <v>55</v>
      </c>
    </row>
    <row r="5" spans="1:45" ht="13.5" customHeight="1">
      <c r="A5" s="31" t="s">
        <v>33</v>
      </c>
      <c r="B5" s="31">
        <v>44</v>
      </c>
      <c r="C5" s="6">
        <v>0.6469</v>
      </c>
      <c r="D5" s="32">
        <v>1</v>
      </c>
      <c r="E5" s="33"/>
      <c r="F5" s="31">
        <v>1</v>
      </c>
      <c r="G5" s="31"/>
      <c r="H5" s="40">
        <v>82.05</v>
      </c>
      <c r="I5" s="41">
        <v>82.5</v>
      </c>
      <c r="J5" s="34"/>
      <c r="K5" s="33"/>
      <c r="L5" s="35">
        <f t="shared" si="0"/>
        <v>0</v>
      </c>
      <c r="M5" s="34"/>
      <c r="N5" s="33"/>
      <c r="O5" s="35">
        <f t="shared" si="1"/>
        <v>0</v>
      </c>
      <c r="P5" s="34"/>
      <c r="Q5" s="33"/>
      <c r="R5" s="35">
        <f t="shared" si="2"/>
        <v>0</v>
      </c>
      <c r="S5" s="36">
        <f t="shared" si="3"/>
        <v>0</v>
      </c>
      <c r="T5" s="34">
        <v>212.5</v>
      </c>
      <c r="U5" s="33"/>
      <c r="V5" s="35">
        <f t="shared" si="4"/>
        <v>212.5</v>
      </c>
      <c r="W5" s="34">
        <v>235</v>
      </c>
      <c r="X5" s="33">
        <v>1</v>
      </c>
      <c r="Y5" s="35">
        <f t="shared" si="5"/>
        <v>0</v>
      </c>
      <c r="Z5" s="34">
        <v>242.5</v>
      </c>
      <c r="AA5" s="33">
        <v>1</v>
      </c>
      <c r="AB5" s="35">
        <f t="shared" si="6"/>
        <v>0</v>
      </c>
      <c r="AC5" s="36">
        <f t="shared" si="7"/>
        <v>212.5</v>
      </c>
      <c r="AD5" s="34">
        <f t="shared" si="8"/>
        <v>212.5</v>
      </c>
      <c r="AE5" s="34"/>
      <c r="AF5" s="33"/>
      <c r="AG5" s="35">
        <f t="shared" si="9"/>
        <v>0</v>
      </c>
      <c r="AH5" s="34"/>
      <c r="AI5" s="33"/>
      <c r="AJ5" s="35">
        <f t="shared" si="10"/>
        <v>0</v>
      </c>
      <c r="AK5" s="34"/>
      <c r="AL5" s="33"/>
      <c r="AM5" s="35">
        <f t="shared" si="11"/>
        <v>0</v>
      </c>
      <c r="AN5" s="36">
        <f t="shared" si="12"/>
        <v>0</v>
      </c>
      <c r="AO5" s="37">
        <f t="shared" si="13"/>
        <v>212.5</v>
      </c>
      <c r="AP5" s="38">
        <f t="shared" si="14"/>
        <v>137.46625</v>
      </c>
      <c r="AQ5" s="38">
        <f t="shared" si="15"/>
        <v>468.4775</v>
      </c>
      <c r="AR5" s="39">
        <v>2</v>
      </c>
      <c r="AS5" s="39"/>
    </row>
    <row r="6" spans="1:45" ht="13.5" customHeight="1">
      <c r="A6" s="31" t="s">
        <v>32</v>
      </c>
      <c r="B6" s="31">
        <v>33</v>
      </c>
      <c r="C6" s="6">
        <v>0.6573</v>
      </c>
      <c r="D6" s="32">
        <v>1</v>
      </c>
      <c r="E6" s="33"/>
      <c r="F6" s="31">
        <v>1</v>
      </c>
      <c r="G6" s="31"/>
      <c r="H6" s="34">
        <v>80.1</v>
      </c>
      <c r="I6" s="33">
        <v>82.5</v>
      </c>
      <c r="J6" s="34"/>
      <c r="K6" s="33"/>
      <c r="L6" s="35">
        <f t="shared" si="0"/>
        <v>0</v>
      </c>
      <c r="M6" s="34"/>
      <c r="N6" s="33"/>
      <c r="O6" s="35">
        <f t="shared" si="1"/>
        <v>0</v>
      </c>
      <c r="P6" s="34"/>
      <c r="Q6" s="33"/>
      <c r="R6" s="35">
        <f t="shared" si="2"/>
        <v>0</v>
      </c>
      <c r="S6" s="36">
        <f t="shared" si="3"/>
        <v>0</v>
      </c>
      <c r="T6" s="34">
        <v>160</v>
      </c>
      <c r="U6" s="33"/>
      <c r="V6" s="35">
        <f t="shared" si="4"/>
        <v>160</v>
      </c>
      <c r="W6" s="34">
        <v>182.5</v>
      </c>
      <c r="X6" s="33">
        <v>1</v>
      </c>
      <c r="Y6" s="35">
        <f t="shared" si="5"/>
        <v>0</v>
      </c>
      <c r="Z6" s="34">
        <v>182.5</v>
      </c>
      <c r="AA6" s="33">
        <v>1</v>
      </c>
      <c r="AB6" s="35">
        <f t="shared" si="6"/>
        <v>0</v>
      </c>
      <c r="AC6" s="36">
        <f t="shared" si="7"/>
        <v>160</v>
      </c>
      <c r="AD6" s="34">
        <f t="shared" si="8"/>
        <v>160</v>
      </c>
      <c r="AE6" s="34"/>
      <c r="AF6" s="33"/>
      <c r="AG6" s="35">
        <f t="shared" si="9"/>
        <v>0</v>
      </c>
      <c r="AH6" s="34"/>
      <c r="AI6" s="33"/>
      <c r="AJ6" s="35">
        <f t="shared" si="10"/>
        <v>0</v>
      </c>
      <c r="AK6" s="34"/>
      <c r="AL6" s="33"/>
      <c r="AM6" s="35">
        <f t="shared" si="11"/>
        <v>0</v>
      </c>
      <c r="AN6" s="36">
        <f t="shared" si="12"/>
        <v>0</v>
      </c>
      <c r="AO6" s="37">
        <f t="shared" si="13"/>
        <v>160</v>
      </c>
      <c r="AP6" s="38">
        <f t="shared" si="14"/>
        <v>105.168</v>
      </c>
      <c r="AQ6" s="38">
        <f t="shared" si="15"/>
        <v>352.736</v>
      </c>
      <c r="AR6" s="39">
        <v>3</v>
      </c>
      <c r="AS6" s="39"/>
    </row>
    <row r="7" spans="1:45" ht="13.5" customHeight="1">
      <c r="A7" s="31" t="s">
        <v>34</v>
      </c>
      <c r="B7" s="31">
        <v>36</v>
      </c>
      <c r="C7" s="6">
        <v>0.627475</v>
      </c>
      <c r="D7" s="32">
        <v>1</v>
      </c>
      <c r="E7" s="33"/>
      <c r="F7" s="31">
        <v>1</v>
      </c>
      <c r="G7" s="31"/>
      <c r="H7" s="34">
        <v>86.15</v>
      </c>
      <c r="I7" s="33">
        <v>90</v>
      </c>
      <c r="J7" s="34"/>
      <c r="K7" s="33"/>
      <c r="L7" s="35">
        <f t="shared" si="0"/>
        <v>0</v>
      </c>
      <c r="M7" s="34"/>
      <c r="N7" s="33"/>
      <c r="O7" s="35">
        <f t="shared" si="1"/>
        <v>0</v>
      </c>
      <c r="P7" s="34"/>
      <c r="Q7" s="33"/>
      <c r="R7" s="35">
        <f t="shared" si="2"/>
        <v>0</v>
      </c>
      <c r="S7" s="36">
        <f t="shared" si="3"/>
        <v>0</v>
      </c>
      <c r="T7" s="34">
        <v>262.5</v>
      </c>
      <c r="U7" s="33"/>
      <c r="V7" s="35">
        <f t="shared" si="4"/>
        <v>262.5</v>
      </c>
      <c r="W7" s="34">
        <v>277.5</v>
      </c>
      <c r="X7" s="33">
        <v>1</v>
      </c>
      <c r="Y7" s="35">
        <f t="shared" si="5"/>
        <v>0</v>
      </c>
      <c r="Z7" s="34">
        <v>282.5</v>
      </c>
      <c r="AA7" s="33">
        <v>1</v>
      </c>
      <c r="AB7" s="35">
        <f t="shared" si="6"/>
        <v>0</v>
      </c>
      <c r="AC7" s="36">
        <f t="shared" si="7"/>
        <v>262.5</v>
      </c>
      <c r="AD7" s="34">
        <f t="shared" si="8"/>
        <v>262.5</v>
      </c>
      <c r="AE7" s="34"/>
      <c r="AF7" s="33"/>
      <c r="AG7" s="35">
        <f t="shared" si="9"/>
        <v>0</v>
      </c>
      <c r="AH7" s="34"/>
      <c r="AI7" s="33"/>
      <c r="AJ7" s="35">
        <f t="shared" si="10"/>
        <v>0</v>
      </c>
      <c r="AK7" s="34"/>
      <c r="AL7" s="33"/>
      <c r="AM7" s="35">
        <f t="shared" si="11"/>
        <v>0</v>
      </c>
      <c r="AN7" s="36">
        <f t="shared" si="12"/>
        <v>0</v>
      </c>
      <c r="AO7" s="37">
        <f t="shared" si="13"/>
        <v>262.5</v>
      </c>
      <c r="AP7" s="38">
        <f t="shared" si="14"/>
        <v>164.7121875</v>
      </c>
      <c r="AQ7" s="38">
        <f t="shared" si="15"/>
        <v>578.7075</v>
      </c>
      <c r="AR7" s="39">
        <v>1</v>
      </c>
      <c r="AS7" s="39"/>
    </row>
    <row r="8" spans="1:45" ht="13.5" customHeight="1">
      <c r="A8" s="31" t="s">
        <v>36</v>
      </c>
      <c r="B8" s="31">
        <v>38</v>
      </c>
      <c r="C8" s="6">
        <v>0.61185</v>
      </c>
      <c r="D8" s="32">
        <v>1</v>
      </c>
      <c r="E8" s="33"/>
      <c r="F8" s="31">
        <v>1</v>
      </c>
      <c r="G8" s="31"/>
      <c r="H8" s="34">
        <v>90</v>
      </c>
      <c r="I8" s="33">
        <v>90</v>
      </c>
      <c r="J8" s="34"/>
      <c r="K8" s="33"/>
      <c r="L8" s="35">
        <f t="shared" si="0"/>
        <v>0</v>
      </c>
      <c r="M8" s="34"/>
      <c r="N8" s="33"/>
      <c r="O8" s="35">
        <f t="shared" si="1"/>
        <v>0</v>
      </c>
      <c r="P8" s="34"/>
      <c r="Q8" s="33"/>
      <c r="R8" s="35">
        <f t="shared" si="2"/>
        <v>0</v>
      </c>
      <c r="S8" s="36">
        <f t="shared" si="3"/>
        <v>0</v>
      </c>
      <c r="T8" s="34">
        <v>242.5</v>
      </c>
      <c r="U8" s="33"/>
      <c r="V8" s="35">
        <f t="shared" si="4"/>
        <v>242.5</v>
      </c>
      <c r="W8" s="34">
        <v>250</v>
      </c>
      <c r="X8" s="33">
        <v>1</v>
      </c>
      <c r="Y8" s="35">
        <f t="shared" si="5"/>
        <v>0</v>
      </c>
      <c r="Z8" s="34">
        <v>250</v>
      </c>
      <c r="AA8" s="33">
        <v>1</v>
      </c>
      <c r="AB8" s="35">
        <f t="shared" si="6"/>
        <v>0</v>
      </c>
      <c r="AC8" s="36">
        <f t="shared" si="7"/>
        <v>242.5</v>
      </c>
      <c r="AD8" s="34">
        <f t="shared" si="8"/>
        <v>242.5</v>
      </c>
      <c r="AE8" s="34"/>
      <c r="AF8" s="33"/>
      <c r="AG8" s="35">
        <f t="shared" si="9"/>
        <v>0</v>
      </c>
      <c r="AH8" s="34"/>
      <c r="AI8" s="33"/>
      <c r="AJ8" s="35">
        <f t="shared" si="10"/>
        <v>0</v>
      </c>
      <c r="AK8" s="34"/>
      <c r="AL8" s="33"/>
      <c r="AM8" s="35">
        <f t="shared" si="11"/>
        <v>0</v>
      </c>
      <c r="AN8" s="36">
        <f t="shared" si="12"/>
        <v>0</v>
      </c>
      <c r="AO8" s="37">
        <f t="shared" si="13"/>
        <v>242.5</v>
      </c>
      <c r="AP8" s="38">
        <f t="shared" si="14"/>
        <v>148.373625</v>
      </c>
      <c r="AQ8" s="38">
        <f t="shared" si="15"/>
        <v>534.6155</v>
      </c>
      <c r="AR8" s="39">
        <v>2</v>
      </c>
      <c r="AS8" s="39"/>
    </row>
    <row r="9" spans="1:45" ht="13.5" customHeight="1">
      <c r="A9" s="31" t="s">
        <v>38</v>
      </c>
      <c r="B9" s="31">
        <v>26</v>
      </c>
      <c r="C9" s="6">
        <v>0.582925</v>
      </c>
      <c r="D9" s="32">
        <v>1</v>
      </c>
      <c r="E9" s="33"/>
      <c r="F9" s="31">
        <v>1</v>
      </c>
      <c r="G9" s="31"/>
      <c r="H9" s="34">
        <v>99.35</v>
      </c>
      <c r="I9" s="33">
        <v>100</v>
      </c>
      <c r="J9" s="34"/>
      <c r="K9" s="33"/>
      <c r="L9" s="35">
        <f t="shared" si="0"/>
        <v>0</v>
      </c>
      <c r="M9" s="34"/>
      <c r="N9" s="33"/>
      <c r="O9" s="35">
        <f t="shared" si="1"/>
        <v>0</v>
      </c>
      <c r="P9" s="34"/>
      <c r="Q9" s="33"/>
      <c r="R9" s="35">
        <f t="shared" si="2"/>
        <v>0</v>
      </c>
      <c r="S9" s="36">
        <f t="shared" si="3"/>
        <v>0</v>
      </c>
      <c r="T9" s="34">
        <v>272.5</v>
      </c>
      <c r="U9" s="33"/>
      <c r="V9" s="35">
        <f t="shared" si="4"/>
        <v>272.5</v>
      </c>
      <c r="W9" s="34">
        <v>285</v>
      </c>
      <c r="X9" s="33"/>
      <c r="Y9" s="35">
        <f t="shared" si="5"/>
        <v>285</v>
      </c>
      <c r="Z9" s="34">
        <v>295</v>
      </c>
      <c r="AA9" s="33"/>
      <c r="AB9" s="35">
        <f t="shared" si="6"/>
        <v>295</v>
      </c>
      <c r="AC9" s="36">
        <f t="shared" si="7"/>
        <v>295</v>
      </c>
      <c r="AD9" s="34">
        <f t="shared" si="8"/>
        <v>295</v>
      </c>
      <c r="AE9" s="34"/>
      <c r="AF9" s="33"/>
      <c r="AG9" s="35">
        <f t="shared" si="9"/>
        <v>0</v>
      </c>
      <c r="AH9" s="34"/>
      <c r="AI9" s="33"/>
      <c r="AJ9" s="35">
        <f t="shared" si="10"/>
        <v>0</v>
      </c>
      <c r="AK9" s="34"/>
      <c r="AL9" s="33"/>
      <c r="AM9" s="35">
        <f t="shared" si="11"/>
        <v>0</v>
      </c>
      <c r="AN9" s="36">
        <f t="shared" si="12"/>
        <v>0</v>
      </c>
      <c r="AO9" s="37">
        <f t="shared" si="13"/>
        <v>295</v>
      </c>
      <c r="AP9" s="38">
        <f t="shared" si="14"/>
        <v>171.962875</v>
      </c>
      <c r="AQ9" s="38">
        <f t="shared" si="15"/>
        <v>650.3570000000001</v>
      </c>
      <c r="AR9" s="39">
        <v>1</v>
      </c>
      <c r="AS9" s="39"/>
    </row>
    <row r="10" spans="1:45" ht="15" customHeight="1">
      <c r="A10" s="31" t="s">
        <v>37</v>
      </c>
      <c r="B10" s="31">
        <v>71</v>
      </c>
      <c r="C10" s="6">
        <v>0.5828</v>
      </c>
      <c r="D10" s="32">
        <v>1</v>
      </c>
      <c r="E10" s="33"/>
      <c r="F10" s="31">
        <v>1</v>
      </c>
      <c r="G10" s="31"/>
      <c r="H10" s="34">
        <v>99.4</v>
      </c>
      <c r="I10" s="33">
        <v>100</v>
      </c>
      <c r="J10" s="34"/>
      <c r="K10" s="33"/>
      <c r="L10" s="35">
        <f t="shared" si="0"/>
        <v>0</v>
      </c>
      <c r="M10" s="34"/>
      <c r="N10" s="33"/>
      <c r="O10" s="35">
        <f t="shared" si="1"/>
        <v>0</v>
      </c>
      <c r="P10" s="34"/>
      <c r="Q10" s="33"/>
      <c r="R10" s="35">
        <f t="shared" si="2"/>
        <v>0</v>
      </c>
      <c r="S10" s="36">
        <f t="shared" si="3"/>
        <v>0</v>
      </c>
      <c r="T10" s="34">
        <v>70</v>
      </c>
      <c r="U10" s="33"/>
      <c r="V10" s="35">
        <f t="shared" si="4"/>
        <v>70</v>
      </c>
      <c r="W10" s="34">
        <v>75</v>
      </c>
      <c r="X10" s="33">
        <v>1</v>
      </c>
      <c r="Y10" s="35">
        <f t="shared" si="5"/>
        <v>0</v>
      </c>
      <c r="Z10" s="34">
        <v>75</v>
      </c>
      <c r="AA10" s="33"/>
      <c r="AB10" s="35">
        <f t="shared" si="6"/>
        <v>75</v>
      </c>
      <c r="AC10" s="36">
        <f t="shared" si="7"/>
        <v>75</v>
      </c>
      <c r="AD10" s="34">
        <f t="shared" si="8"/>
        <v>75</v>
      </c>
      <c r="AE10" s="34"/>
      <c r="AF10" s="33"/>
      <c r="AG10" s="35">
        <f t="shared" si="9"/>
        <v>0</v>
      </c>
      <c r="AH10" s="34"/>
      <c r="AI10" s="33"/>
      <c r="AJ10" s="35">
        <f t="shared" si="10"/>
        <v>0</v>
      </c>
      <c r="AK10" s="34"/>
      <c r="AL10" s="33"/>
      <c r="AM10" s="35">
        <f t="shared" si="11"/>
        <v>0</v>
      </c>
      <c r="AN10" s="36">
        <f t="shared" si="12"/>
        <v>0</v>
      </c>
      <c r="AO10" s="37">
        <f t="shared" si="13"/>
        <v>75</v>
      </c>
      <c r="AP10" s="38">
        <f t="shared" si="14"/>
        <v>43.71</v>
      </c>
      <c r="AQ10" s="38">
        <f t="shared" si="15"/>
        <v>165.345</v>
      </c>
      <c r="AR10" s="39">
        <v>2</v>
      </c>
      <c r="AS10" s="39"/>
    </row>
    <row r="11" spans="1:45" ht="12.75">
      <c r="A11" s="31"/>
      <c r="B11" s="31"/>
      <c r="C11" s="42"/>
      <c r="D11" s="31"/>
      <c r="E11" s="31"/>
      <c r="F11" s="31"/>
      <c r="G11" s="31"/>
      <c r="H11" s="31"/>
      <c r="I11" s="31"/>
      <c r="J11" s="31"/>
      <c r="K11" s="33"/>
      <c r="L11" s="39"/>
      <c r="M11" s="31"/>
      <c r="N11" s="33"/>
      <c r="O11" s="39"/>
      <c r="P11" s="31"/>
      <c r="Q11" s="33"/>
      <c r="R11" s="39"/>
      <c r="S11" s="39"/>
      <c r="T11" s="31"/>
      <c r="U11" s="31"/>
      <c r="V11" s="39"/>
      <c r="W11" s="31"/>
      <c r="X11" s="31"/>
      <c r="Y11" s="39"/>
      <c r="Z11" s="31"/>
      <c r="AA11" s="31"/>
      <c r="AB11" s="39"/>
      <c r="AC11" s="36"/>
      <c r="AD11" s="31"/>
      <c r="AE11" s="31"/>
      <c r="AF11" s="31"/>
      <c r="AG11" s="39"/>
      <c r="AH11" s="31"/>
      <c r="AI11" s="31"/>
      <c r="AJ11" s="39"/>
      <c r="AK11" s="31"/>
      <c r="AL11" s="31"/>
      <c r="AM11" s="39"/>
      <c r="AN11" s="39"/>
      <c r="AO11" s="39"/>
      <c r="AP11" s="39"/>
      <c r="AQ11" s="39"/>
      <c r="AR11" s="39"/>
      <c r="AS11" s="39"/>
    </row>
    <row r="12" spans="1:45" ht="13.5" customHeight="1">
      <c r="A12" s="30" t="s">
        <v>52</v>
      </c>
      <c r="B12" s="31"/>
      <c r="C12" s="6"/>
      <c r="D12" s="43"/>
      <c r="E12" s="33"/>
      <c r="F12" s="31"/>
      <c r="G12" s="31"/>
      <c r="H12" s="34"/>
      <c r="I12" s="33"/>
      <c r="J12" s="34"/>
      <c r="K12" s="33"/>
      <c r="L12" s="35"/>
      <c r="M12" s="34"/>
      <c r="N12" s="33"/>
      <c r="O12" s="35"/>
      <c r="P12" s="34"/>
      <c r="Q12" s="33"/>
      <c r="R12" s="35"/>
      <c r="S12" s="36"/>
      <c r="T12" s="34"/>
      <c r="U12" s="33"/>
      <c r="V12" s="35"/>
      <c r="W12" s="34"/>
      <c r="X12" s="33"/>
      <c r="Y12" s="35"/>
      <c r="Z12" s="34"/>
      <c r="AA12" s="33"/>
      <c r="AB12" s="35"/>
      <c r="AC12" s="36"/>
      <c r="AD12" s="34"/>
      <c r="AE12" s="34"/>
      <c r="AF12" s="33"/>
      <c r="AG12" s="35"/>
      <c r="AH12" s="34"/>
      <c r="AI12" s="33"/>
      <c r="AJ12" s="35"/>
      <c r="AK12" s="34"/>
      <c r="AL12" s="33"/>
      <c r="AM12" s="35"/>
      <c r="AN12" s="36"/>
      <c r="AO12" s="37"/>
      <c r="AP12" s="38"/>
      <c r="AQ12" s="38"/>
      <c r="AR12" s="39"/>
      <c r="AS12" s="39"/>
    </row>
    <row r="13" spans="1:45" ht="13.5" customHeight="1">
      <c r="A13" s="31" t="s">
        <v>40</v>
      </c>
      <c r="B13" s="31">
        <v>34</v>
      </c>
      <c r="C13" s="6">
        <v>0.5719</v>
      </c>
      <c r="D13" s="32">
        <v>1</v>
      </c>
      <c r="E13" s="33"/>
      <c r="F13" s="31">
        <v>2</v>
      </c>
      <c r="G13" s="31"/>
      <c r="H13" s="34">
        <v>104.35</v>
      </c>
      <c r="I13" s="33">
        <v>110</v>
      </c>
      <c r="J13" s="34"/>
      <c r="K13" s="33"/>
      <c r="L13" s="35">
        <f t="shared" si="0"/>
        <v>0</v>
      </c>
      <c r="M13" s="34"/>
      <c r="N13" s="33"/>
      <c r="O13" s="35">
        <f t="shared" si="1"/>
        <v>0</v>
      </c>
      <c r="P13" s="34"/>
      <c r="Q13" s="33"/>
      <c r="R13" s="35">
        <f t="shared" si="2"/>
        <v>0</v>
      </c>
      <c r="S13" s="36">
        <f t="shared" si="3"/>
        <v>0</v>
      </c>
      <c r="T13" s="34">
        <v>275</v>
      </c>
      <c r="U13" s="33"/>
      <c r="V13" s="35">
        <f t="shared" si="4"/>
        <v>275</v>
      </c>
      <c r="W13" s="34">
        <v>292.5</v>
      </c>
      <c r="X13" s="33"/>
      <c r="Y13" s="35">
        <f t="shared" si="5"/>
        <v>292.5</v>
      </c>
      <c r="Z13" s="34">
        <v>307.5</v>
      </c>
      <c r="AA13" s="33">
        <v>1</v>
      </c>
      <c r="AB13" s="35">
        <f t="shared" si="6"/>
        <v>0</v>
      </c>
      <c r="AC13" s="36">
        <f t="shared" si="7"/>
        <v>292.5</v>
      </c>
      <c r="AD13" s="34">
        <f t="shared" si="8"/>
        <v>292.5</v>
      </c>
      <c r="AE13" s="34"/>
      <c r="AF13" s="33"/>
      <c r="AG13" s="35">
        <f t="shared" si="9"/>
        <v>0</v>
      </c>
      <c r="AH13" s="34"/>
      <c r="AI13" s="33"/>
      <c r="AJ13" s="35">
        <f t="shared" si="10"/>
        <v>0</v>
      </c>
      <c r="AK13" s="34"/>
      <c r="AL13" s="33"/>
      <c r="AM13" s="35">
        <f t="shared" si="11"/>
        <v>0</v>
      </c>
      <c r="AN13" s="36">
        <f t="shared" si="12"/>
        <v>0</v>
      </c>
      <c r="AO13" s="37">
        <f t="shared" si="13"/>
        <v>292.5</v>
      </c>
      <c r="AP13" s="38">
        <f t="shared" si="14"/>
        <v>167.28074999999998</v>
      </c>
      <c r="AQ13" s="38">
        <f t="shared" si="15"/>
        <v>644.8455</v>
      </c>
      <c r="AR13" s="39">
        <v>1</v>
      </c>
      <c r="AS13" s="39"/>
    </row>
    <row r="14" spans="1:45" ht="13.5" customHeight="1">
      <c r="A14" s="31" t="s">
        <v>39</v>
      </c>
      <c r="B14" s="31">
        <v>35</v>
      </c>
      <c r="C14" s="6">
        <v>0.5717</v>
      </c>
      <c r="D14" s="32">
        <v>1</v>
      </c>
      <c r="E14" s="33"/>
      <c r="F14" s="31">
        <v>2</v>
      </c>
      <c r="G14" s="31"/>
      <c r="H14" s="34">
        <v>104.45</v>
      </c>
      <c r="I14" s="33">
        <v>110</v>
      </c>
      <c r="J14" s="34"/>
      <c r="K14" s="33"/>
      <c r="L14" s="35">
        <f>IF(K14&gt;0,0,J14)</f>
        <v>0</v>
      </c>
      <c r="M14" s="34"/>
      <c r="N14" s="33"/>
      <c r="O14" s="35">
        <f>IF(N14&gt;0,0,M14)</f>
        <v>0</v>
      </c>
      <c r="P14" s="34"/>
      <c r="Q14" s="33"/>
      <c r="R14" s="35">
        <f>IF(Q14&gt;0,0,P14)</f>
        <v>0</v>
      </c>
      <c r="S14" s="36">
        <f>IF(COUNT(K14,N14)&gt;2,"out",MAX(L14,O14,R14))</f>
        <v>0</v>
      </c>
      <c r="T14" s="34">
        <v>170</v>
      </c>
      <c r="U14" s="33">
        <v>1</v>
      </c>
      <c r="V14" s="35">
        <f>IF(U14&gt;0,0,T14)</f>
        <v>0</v>
      </c>
      <c r="W14" s="34">
        <v>170</v>
      </c>
      <c r="X14" s="33">
        <v>1</v>
      </c>
      <c r="Y14" s="35">
        <f>IF(X14&gt;0,0,W14)</f>
        <v>0</v>
      </c>
      <c r="Z14" s="34">
        <v>170</v>
      </c>
      <c r="AA14" s="33"/>
      <c r="AB14" s="35">
        <f>IF(AA14&gt;0,0,Z14)</f>
        <v>170</v>
      </c>
      <c r="AC14" s="36">
        <v>170</v>
      </c>
      <c r="AD14" s="34">
        <f>S14+AC14</f>
        <v>170</v>
      </c>
      <c r="AE14" s="34"/>
      <c r="AF14" s="33"/>
      <c r="AG14" s="35">
        <f>IF(AF14&gt;0,0,AE14)</f>
        <v>0</v>
      </c>
      <c r="AH14" s="34"/>
      <c r="AI14" s="33"/>
      <c r="AJ14" s="35">
        <f>IF(AI14&gt;0,0,AH14)</f>
        <v>0</v>
      </c>
      <c r="AK14" s="34"/>
      <c r="AL14" s="33"/>
      <c r="AM14" s="35">
        <f>IF(AL14&gt;0,0,AK14)</f>
        <v>0</v>
      </c>
      <c r="AN14" s="36">
        <f>MAX(AG14,AJ14,AM14)</f>
        <v>0</v>
      </c>
      <c r="AO14" s="37">
        <f>(AN14+AC14+S14)</f>
        <v>170</v>
      </c>
      <c r="AP14" s="38">
        <f>(AO14*C14*D14)</f>
        <v>97.189</v>
      </c>
      <c r="AQ14" s="38">
        <f>(AO14*2.2046)</f>
        <v>374.78200000000004</v>
      </c>
      <c r="AR14" s="39">
        <v>2</v>
      </c>
      <c r="AS14" s="39"/>
    </row>
    <row r="15" spans="1:45" ht="13.5" customHeight="1">
      <c r="A15" s="31" t="s">
        <v>56</v>
      </c>
      <c r="B15" s="31">
        <v>57</v>
      </c>
      <c r="C15" s="6">
        <v>0.56745</v>
      </c>
      <c r="D15" s="32">
        <v>1</v>
      </c>
      <c r="E15" s="33"/>
      <c r="F15" s="31">
        <v>2</v>
      </c>
      <c r="G15" s="31"/>
      <c r="H15" s="34">
        <v>106.8</v>
      </c>
      <c r="I15" s="33">
        <v>110</v>
      </c>
      <c r="J15" s="34"/>
      <c r="K15" s="33"/>
      <c r="L15" s="35">
        <f t="shared" si="0"/>
        <v>0</v>
      </c>
      <c r="M15" s="34"/>
      <c r="N15" s="33"/>
      <c r="O15" s="35">
        <f t="shared" si="1"/>
        <v>0</v>
      </c>
      <c r="P15" s="34"/>
      <c r="Q15" s="33"/>
      <c r="R15" s="35">
        <f t="shared" si="2"/>
        <v>0</v>
      </c>
      <c r="S15" s="36">
        <f t="shared" si="3"/>
        <v>0</v>
      </c>
      <c r="T15" s="34">
        <v>170</v>
      </c>
      <c r="U15" s="33"/>
      <c r="V15" s="35">
        <f t="shared" si="4"/>
        <v>170</v>
      </c>
      <c r="W15" s="34">
        <v>190</v>
      </c>
      <c r="X15" s="33">
        <v>1</v>
      </c>
      <c r="Y15" s="35">
        <f t="shared" si="5"/>
        <v>0</v>
      </c>
      <c r="Z15" s="34"/>
      <c r="AA15" s="33"/>
      <c r="AB15" s="35">
        <f t="shared" si="6"/>
        <v>0</v>
      </c>
      <c r="AC15" s="36">
        <f t="shared" si="7"/>
        <v>170</v>
      </c>
      <c r="AD15" s="34">
        <f t="shared" si="8"/>
        <v>170</v>
      </c>
      <c r="AE15" s="34"/>
      <c r="AF15" s="33"/>
      <c r="AG15" s="35">
        <f t="shared" si="9"/>
        <v>0</v>
      </c>
      <c r="AH15" s="34"/>
      <c r="AI15" s="33"/>
      <c r="AJ15" s="35">
        <f t="shared" si="10"/>
        <v>0</v>
      </c>
      <c r="AK15" s="34"/>
      <c r="AL15" s="33"/>
      <c r="AM15" s="35">
        <f t="shared" si="11"/>
        <v>0</v>
      </c>
      <c r="AN15" s="36">
        <f t="shared" si="12"/>
        <v>0</v>
      </c>
      <c r="AO15" s="37">
        <f t="shared" si="13"/>
        <v>170</v>
      </c>
      <c r="AP15" s="38">
        <f t="shared" si="14"/>
        <v>96.4665</v>
      </c>
      <c r="AQ15" s="38">
        <f t="shared" si="15"/>
        <v>374.78200000000004</v>
      </c>
      <c r="AR15" s="39">
        <v>3</v>
      </c>
      <c r="AS15" s="39"/>
    </row>
    <row r="16" spans="1:45" ht="13.5" customHeight="1">
      <c r="A16" s="44" t="s">
        <v>49</v>
      </c>
      <c r="B16" s="31">
        <v>32</v>
      </c>
      <c r="C16" s="6">
        <v>0.5573</v>
      </c>
      <c r="D16" s="32">
        <v>1</v>
      </c>
      <c r="E16" s="33"/>
      <c r="F16" s="31">
        <v>2</v>
      </c>
      <c r="G16" s="31"/>
      <c r="H16" s="34">
        <v>114.05</v>
      </c>
      <c r="I16" s="33">
        <v>125</v>
      </c>
      <c r="J16" s="34"/>
      <c r="K16" s="33"/>
      <c r="L16" s="35">
        <f t="shared" si="0"/>
        <v>0</v>
      </c>
      <c r="M16" s="34"/>
      <c r="N16" s="33"/>
      <c r="O16" s="35">
        <f t="shared" si="1"/>
        <v>0</v>
      </c>
      <c r="P16" s="34"/>
      <c r="Q16" s="33"/>
      <c r="R16" s="35">
        <f t="shared" si="2"/>
        <v>0</v>
      </c>
      <c r="S16" s="36">
        <f t="shared" si="3"/>
        <v>0</v>
      </c>
      <c r="T16" s="34">
        <v>297.5</v>
      </c>
      <c r="U16" s="33"/>
      <c r="V16" s="35">
        <f t="shared" si="4"/>
        <v>297.5</v>
      </c>
      <c r="W16" s="34">
        <v>310</v>
      </c>
      <c r="X16" s="33"/>
      <c r="Y16" s="35">
        <f t="shared" si="5"/>
        <v>310</v>
      </c>
      <c r="Z16" s="34">
        <v>320</v>
      </c>
      <c r="AA16" s="33"/>
      <c r="AB16" s="35">
        <f t="shared" si="6"/>
        <v>320</v>
      </c>
      <c r="AC16" s="36">
        <f t="shared" si="7"/>
        <v>320</v>
      </c>
      <c r="AD16" s="34">
        <f t="shared" si="8"/>
        <v>320</v>
      </c>
      <c r="AE16" s="34"/>
      <c r="AF16" s="33"/>
      <c r="AG16" s="35">
        <f t="shared" si="9"/>
        <v>0</v>
      </c>
      <c r="AH16" s="34"/>
      <c r="AI16" s="33"/>
      <c r="AJ16" s="35">
        <f t="shared" si="10"/>
        <v>0</v>
      </c>
      <c r="AK16" s="34"/>
      <c r="AL16" s="33"/>
      <c r="AM16" s="35">
        <f t="shared" si="11"/>
        <v>0</v>
      </c>
      <c r="AN16" s="36">
        <f t="shared" si="12"/>
        <v>0</v>
      </c>
      <c r="AO16" s="37">
        <f t="shared" si="13"/>
        <v>320</v>
      </c>
      <c r="AP16" s="38">
        <f t="shared" si="14"/>
        <v>178.336</v>
      </c>
      <c r="AQ16" s="38">
        <f t="shared" si="15"/>
        <v>705.472</v>
      </c>
      <c r="AR16" s="39">
        <v>1</v>
      </c>
      <c r="AS16" s="39" t="s">
        <v>57</v>
      </c>
    </row>
    <row r="17" spans="1:45" ht="13.5" customHeight="1">
      <c r="A17" s="31" t="s">
        <v>42</v>
      </c>
      <c r="B17" s="31">
        <v>28</v>
      </c>
      <c r="C17" s="6">
        <v>0.5609</v>
      </c>
      <c r="D17" s="32">
        <v>1</v>
      </c>
      <c r="E17" s="33"/>
      <c r="F17" s="31">
        <v>2</v>
      </c>
      <c r="G17" s="31"/>
      <c r="H17" s="40">
        <v>111.15</v>
      </c>
      <c r="I17" s="41">
        <v>125</v>
      </c>
      <c r="J17" s="34"/>
      <c r="K17" s="33"/>
      <c r="L17" s="35">
        <f t="shared" si="0"/>
        <v>0</v>
      </c>
      <c r="M17" s="34"/>
      <c r="N17" s="33"/>
      <c r="O17" s="35">
        <f t="shared" si="1"/>
        <v>0</v>
      </c>
      <c r="P17" s="34"/>
      <c r="Q17" s="33"/>
      <c r="R17" s="35">
        <f t="shared" si="2"/>
        <v>0</v>
      </c>
      <c r="S17" s="36">
        <f t="shared" si="3"/>
        <v>0</v>
      </c>
      <c r="T17" s="34">
        <v>100</v>
      </c>
      <c r="U17" s="33"/>
      <c r="V17" s="35">
        <f t="shared" si="4"/>
        <v>100</v>
      </c>
      <c r="W17" s="34">
        <v>210</v>
      </c>
      <c r="X17" s="33">
        <v>1</v>
      </c>
      <c r="Y17" s="35">
        <f t="shared" si="5"/>
        <v>0</v>
      </c>
      <c r="Z17" s="34">
        <v>227.5</v>
      </c>
      <c r="AA17" s="33">
        <v>1</v>
      </c>
      <c r="AB17" s="35">
        <f t="shared" si="6"/>
        <v>0</v>
      </c>
      <c r="AC17" s="36">
        <f t="shared" si="7"/>
        <v>100</v>
      </c>
      <c r="AD17" s="34">
        <f t="shared" si="8"/>
        <v>100</v>
      </c>
      <c r="AE17" s="34"/>
      <c r="AF17" s="33"/>
      <c r="AG17" s="35">
        <f t="shared" si="9"/>
        <v>0</v>
      </c>
      <c r="AH17" s="34"/>
      <c r="AI17" s="33"/>
      <c r="AJ17" s="35">
        <f t="shared" si="10"/>
        <v>0</v>
      </c>
      <c r="AK17" s="34"/>
      <c r="AL17" s="33"/>
      <c r="AM17" s="35">
        <f t="shared" si="11"/>
        <v>0</v>
      </c>
      <c r="AN17" s="36">
        <f t="shared" si="12"/>
        <v>0</v>
      </c>
      <c r="AO17" s="37">
        <f t="shared" si="13"/>
        <v>100</v>
      </c>
      <c r="AP17" s="38">
        <f t="shared" si="14"/>
        <v>56.089999999999996</v>
      </c>
      <c r="AQ17" s="38">
        <f t="shared" si="15"/>
        <v>220.46</v>
      </c>
      <c r="AR17" s="39">
        <v>2</v>
      </c>
      <c r="AS17" s="39"/>
    </row>
    <row r="18" spans="1:45" ht="13.5" customHeight="1">
      <c r="A18" s="44" t="s">
        <v>43</v>
      </c>
      <c r="B18" s="31">
        <v>30</v>
      </c>
      <c r="C18" s="6">
        <v>0.531462</v>
      </c>
      <c r="D18" s="32">
        <v>1</v>
      </c>
      <c r="E18" s="33"/>
      <c r="F18" s="31">
        <v>2</v>
      </c>
      <c r="G18" s="31"/>
      <c r="H18" s="34">
        <v>139.65</v>
      </c>
      <c r="I18" s="33">
        <v>140</v>
      </c>
      <c r="J18" s="34"/>
      <c r="K18" s="33"/>
      <c r="L18" s="35">
        <f t="shared" si="0"/>
        <v>0</v>
      </c>
      <c r="M18" s="34"/>
      <c r="N18" s="33"/>
      <c r="O18" s="35">
        <f t="shared" si="1"/>
        <v>0</v>
      </c>
      <c r="P18" s="34"/>
      <c r="Q18" s="33"/>
      <c r="R18" s="35">
        <f t="shared" si="2"/>
        <v>0</v>
      </c>
      <c r="S18" s="36">
        <f t="shared" si="3"/>
        <v>0</v>
      </c>
      <c r="T18" s="34">
        <v>320</v>
      </c>
      <c r="U18" s="33">
        <v>1</v>
      </c>
      <c r="V18" s="35">
        <f t="shared" si="4"/>
        <v>0</v>
      </c>
      <c r="W18" s="34">
        <v>320</v>
      </c>
      <c r="X18" s="33"/>
      <c r="Y18" s="35">
        <f t="shared" si="5"/>
        <v>320</v>
      </c>
      <c r="Z18" s="34">
        <v>327.5</v>
      </c>
      <c r="AA18" s="33"/>
      <c r="AB18" s="35">
        <f t="shared" si="6"/>
        <v>327.5</v>
      </c>
      <c r="AC18" s="36">
        <f t="shared" si="7"/>
        <v>327.5</v>
      </c>
      <c r="AD18" s="34">
        <f t="shared" si="8"/>
        <v>327.5</v>
      </c>
      <c r="AE18" s="34"/>
      <c r="AF18" s="33"/>
      <c r="AG18" s="35">
        <f t="shared" si="9"/>
        <v>0</v>
      </c>
      <c r="AH18" s="34"/>
      <c r="AI18" s="33"/>
      <c r="AJ18" s="35">
        <f t="shared" si="10"/>
        <v>0</v>
      </c>
      <c r="AK18" s="34"/>
      <c r="AL18" s="33"/>
      <c r="AM18" s="35">
        <f t="shared" si="11"/>
        <v>0</v>
      </c>
      <c r="AN18" s="36">
        <f t="shared" si="12"/>
        <v>0</v>
      </c>
      <c r="AO18" s="37">
        <f t="shared" si="13"/>
        <v>327.5</v>
      </c>
      <c r="AP18" s="38">
        <f t="shared" si="14"/>
        <v>174.05380499999998</v>
      </c>
      <c r="AQ18" s="38">
        <f t="shared" si="15"/>
        <v>722.0065000000001</v>
      </c>
      <c r="AR18" s="39">
        <v>1</v>
      </c>
      <c r="AS18" s="39"/>
    </row>
    <row r="19" spans="1:45" ht="13.5" customHeight="1">
      <c r="A19" s="44" t="s">
        <v>51</v>
      </c>
      <c r="B19" s="31">
        <v>42</v>
      </c>
      <c r="C19" s="6">
        <v>0.517252</v>
      </c>
      <c r="D19" s="32">
        <v>1</v>
      </c>
      <c r="E19" s="33"/>
      <c r="F19" s="31">
        <v>2</v>
      </c>
      <c r="G19" s="31"/>
      <c r="H19" s="34">
        <v>158.05</v>
      </c>
      <c r="I19" s="33" t="s">
        <v>45</v>
      </c>
      <c r="J19" s="34"/>
      <c r="K19" s="33"/>
      <c r="L19" s="35">
        <f t="shared" si="0"/>
        <v>0</v>
      </c>
      <c r="M19" s="34"/>
      <c r="N19" s="33"/>
      <c r="O19" s="35">
        <f t="shared" si="1"/>
        <v>0</v>
      </c>
      <c r="P19" s="34"/>
      <c r="Q19" s="33"/>
      <c r="R19" s="35">
        <f t="shared" si="2"/>
        <v>0</v>
      </c>
      <c r="S19" s="36">
        <f t="shared" si="3"/>
        <v>0</v>
      </c>
      <c r="T19" s="34">
        <v>237.5</v>
      </c>
      <c r="U19" s="33"/>
      <c r="V19" s="35">
        <f t="shared" si="4"/>
        <v>237.5</v>
      </c>
      <c r="W19" s="34">
        <v>255</v>
      </c>
      <c r="X19" s="33"/>
      <c r="Y19" s="35">
        <f t="shared" si="5"/>
        <v>255</v>
      </c>
      <c r="Z19" s="34">
        <v>275</v>
      </c>
      <c r="AA19" s="33">
        <v>1</v>
      </c>
      <c r="AB19" s="35">
        <f t="shared" si="6"/>
        <v>0</v>
      </c>
      <c r="AC19" s="36">
        <f t="shared" si="7"/>
        <v>255</v>
      </c>
      <c r="AD19" s="34">
        <f t="shared" si="8"/>
        <v>255</v>
      </c>
      <c r="AE19" s="34"/>
      <c r="AF19" s="33"/>
      <c r="AG19" s="35">
        <f t="shared" si="9"/>
        <v>0</v>
      </c>
      <c r="AH19" s="34"/>
      <c r="AI19" s="33"/>
      <c r="AJ19" s="35">
        <f t="shared" si="10"/>
        <v>0</v>
      </c>
      <c r="AK19" s="34"/>
      <c r="AL19" s="33"/>
      <c r="AM19" s="35">
        <f t="shared" si="11"/>
        <v>0</v>
      </c>
      <c r="AN19" s="36">
        <f t="shared" si="12"/>
        <v>0</v>
      </c>
      <c r="AO19" s="37">
        <f t="shared" si="13"/>
        <v>255</v>
      </c>
      <c r="AP19" s="38">
        <f t="shared" si="14"/>
        <v>131.89926</v>
      </c>
      <c r="AQ19" s="38">
        <f t="shared" si="15"/>
        <v>562.173</v>
      </c>
      <c r="AR19" s="39">
        <v>1</v>
      </c>
      <c r="AS19" s="39"/>
    </row>
    <row r="20" spans="1:45" ht="13.5" customHeight="1">
      <c r="A20" s="44"/>
      <c r="B20" s="31"/>
      <c r="C20" s="6"/>
      <c r="D20" s="32"/>
      <c r="E20" s="33"/>
      <c r="F20" s="31"/>
      <c r="G20" s="31"/>
      <c r="H20" s="34"/>
      <c r="I20" s="33"/>
      <c r="J20" s="34"/>
      <c r="K20" s="33"/>
      <c r="L20" s="35"/>
      <c r="M20" s="34"/>
      <c r="N20" s="33"/>
      <c r="O20" s="35"/>
      <c r="P20" s="34"/>
      <c r="Q20" s="33"/>
      <c r="R20" s="35"/>
      <c r="S20" s="36"/>
      <c r="T20" s="34"/>
      <c r="U20" s="33"/>
      <c r="V20" s="35"/>
      <c r="W20" s="34"/>
      <c r="X20" s="33"/>
      <c r="Y20" s="35"/>
      <c r="Z20" s="34"/>
      <c r="AA20" s="33"/>
      <c r="AB20" s="35"/>
      <c r="AC20" s="36"/>
      <c r="AD20" s="34"/>
      <c r="AE20" s="34"/>
      <c r="AF20" s="33"/>
      <c r="AG20" s="35"/>
      <c r="AH20" s="34"/>
      <c r="AI20" s="33"/>
      <c r="AJ20" s="35"/>
      <c r="AK20" s="34"/>
      <c r="AL20" s="33"/>
      <c r="AM20" s="35"/>
      <c r="AN20" s="36"/>
      <c r="AO20" s="37"/>
      <c r="AP20" s="38"/>
      <c r="AQ20" s="38"/>
      <c r="AR20" s="39"/>
      <c r="AS20" s="39"/>
    </row>
    <row r="21" spans="1:45" ht="13.5" customHeight="1">
      <c r="A21" s="45" t="s">
        <v>54</v>
      </c>
      <c r="B21" s="31"/>
      <c r="C21" s="6"/>
      <c r="D21" s="43"/>
      <c r="E21" s="33"/>
      <c r="F21" s="31"/>
      <c r="G21" s="31"/>
      <c r="H21" s="34"/>
      <c r="I21" s="33"/>
      <c r="J21" s="34"/>
      <c r="K21" s="33"/>
      <c r="L21" s="35">
        <f t="shared" si="0"/>
        <v>0</v>
      </c>
      <c r="M21" s="34"/>
      <c r="N21" s="33"/>
      <c r="O21" s="35">
        <f t="shared" si="1"/>
        <v>0</v>
      </c>
      <c r="P21" s="34"/>
      <c r="Q21" s="33"/>
      <c r="R21" s="35">
        <f t="shared" si="2"/>
        <v>0</v>
      </c>
      <c r="S21" s="36">
        <f t="shared" si="3"/>
        <v>0</v>
      </c>
      <c r="T21" s="34"/>
      <c r="U21" s="33"/>
      <c r="V21" s="35"/>
      <c r="W21" s="34"/>
      <c r="X21" s="33"/>
      <c r="Y21" s="35"/>
      <c r="Z21" s="34"/>
      <c r="AA21" s="33"/>
      <c r="AB21" s="35"/>
      <c r="AC21" s="36"/>
      <c r="AD21" s="34">
        <f t="shared" si="8"/>
        <v>0</v>
      </c>
      <c r="AE21" s="34"/>
      <c r="AF21" s="33"/>
      <c r="AG21" s="35">
        <f t="shared" si="9"/>
        <v>0</v>
      </c>
      <c r="AH21" s="34"/>
      <c r="AI21" s="33"/>
      <c r="AJ21" s="35">
        <f t="shared" si="10"/>
        <v>0</v>
      </c>
      <c r="AK21" s="34"/>
      <c r="AL21" s="33"/>
      <c r="AM21" s="35">
        <f t="shared" si="11"/>
        <v>0</v>
      </c>
      <c r="AN21" s="36">
        <f t="shared" si="12"/>
        <v>0</v>
      </c>
      <c r="AO21" s="37"/>
      <c r="AP21" s="38"/>
      <c r="AQ21" s="38"/>
      <c r="AR21" s="39"/>
      <c r="AS21" s="39"/>
    </row>
    <row r="22" spans="1:45" ht="13.5" customHeight="1">
      <c r="A22" s="31" t="s">
        <v>30</v>
      </c>
      <c r="B22" s="31">
        <v>58</v>
      </c>
      <c r="C22" s="6">
        <v>0.74935</v>
      </c>
      <c r="D22" s="32">
        <v>1</v>
      </c>
      <c r="E22" s="33"/>
      <c r="F22" s="31">
        <v>1</v>
      </c>
      <c r="G22" s="31"/>
      <c r="H22" s="34">
        <v>67.4</v>
      </c>
      <c r="I22" s="33">
        <v>67.5</v>
      </c>
      <c r="J22" s="34"/>
      <c r="K22" s="33"/>
      <c r="L22" s="35">
        <f aca="true" t="shared" si="16" ref="L22:L29">IF(K22&gt;0,0,J22)</f>
        <v>0</v>
      </c>
      <c r="M22" s="34"/>
      <c r="N22" s="33"/>
      <c r="O22" s="35">
        <f aca="true" t="shared" si="17" ref="O22:O29">IF(N22&gt;0,0,M22)</f>
        <v>0</v>
      </c>
      <c r="P22" s="34"/>
      <c r="Q22" s="33"/>
      <c r="R22" s="35">
        <f aca="true" t="shared" si="18" ref="R22:R29">IF(Q22&gt;0,0,P22)</f>
        <v>0</v>
      </c>
      <c r="S22" s="36">
        <f aca="true" t="shared" si="19" ref="S22:S29">IF(COUNT(K22,N22)&gt;2,"out",MAX(L22,O22,R22))</f>
        <v>0</v>
      </c>
      <c r="T22" s="34">
        <v>110</v>
      </c>
      <c r="U22" s="33">
        <v>1</v>
      </c>
      <c r="V22" s="35">
        <f aca="true" t="shared" si="20" ref="V22:V29">IF(U22&gt;0,0,T22)</f>
        <v>0</v>
      </c>
      <c r="W22" s="34">
        <v>110</v>
      </c>
      <c r="X22" s="33">
        <v>1</v>
      </c>
      <c r="Y22" s="35">
        <f aca="true" t="shared" si="21" ref="Y22:Y29">IF(X22&gt;0,0,W22)</f>
        <v>0</v>
      </c>
      <c r="Z22" s="34">
        <v>110</v>
      </c>
      <c r="AA22" s="33">
        <v>1</v>
      </c>
      <c r="AB22" s="35">
        <f aca="true" t="shared" si="22" ref="AB22:AB29">IF(AA22&gt;0,0,Z22)</f>
        <v>0</v>
      </c>
      <c r="AC22" s="36">
        <f aca="true" t="shared" si="23" ref="AC22:AC29">MAX(V22,Y22,AB22)</f>
        <v>0</v>
      </c>
      <c r="AD22" s="34">
        <f aca="true" t="shared" si="24" ref="AD22:AD29">S22+AC22</f>
        <v>0</v>
      </c>
      <c r="AE22" s="34"/>
      <c r="AF22" s="33"/>
      <c r="AG22" s="35">
        <f aca="true" t="shared" si="25" ref="AG22:AG29">IF(AF22&gt;0,0,AE22)</f>
        <v>0</v>
      </c>
      <c r="AH22" s="34"/>
      <c r="AI22" s="33"/>
      <c r="AJ22" s="35">
        <f aca="true" t="shared" si="26" ref="AJ22:AJ29">IF(AI22&gt;0,0,AH22)</f>
        <v>0</v>
      </c>
      <c r="AK22" s="34"/>
      <c r="AL22" s="33"/>
      <c r="AM22" s="35">
        <f aca="true" t="shared" si="27" ref="AM22:AM29">IF(AL22&gt;0,0,AK22)</f>
        <v>0</v>
      </c>
      <c r="AN22" s="36">
        <f aca="true" t="shared" si="28" ref="AN22:AN29">MAX(AG22,AJ22,AM22)</f>
        <v>0</v>
      </c>
      <c r="AO22" s="37">
        <f aca="true" t="shared" si="29" ref="AO22:AO29">(AN22+AC22+S22)</f>
        <v>0</v>
      </c>
      <c r="AP22" s="38">
        <f aca="true" t="shared" si="30" ref="AP22:AP29">(AO22*C22*D22)</f>
        <v>0</v>
      </c>
      <c r="AQ22" s="38">
        <f aca="true" t="shared" si="31" ref="AQ22:AQ29">(AO22*2.2046)</f>
        <v>0</v>
      </c>
      <c r="AR22" s="39"/>
      <c r="AS22" s="39"/>
    </row>
    <row r="23" spans="1:45" ht="13.5" customHeight="1">
      <c r="A23" s="31" t="s">
        <v>35</v>
      </c>
      <c r="B23" s="31">
        <v>30</v>
      </c>
      <c r="C23" s="6">
        <v>0.61225</v>
      </c>
      <c r="D23" s="32">
        <v>1</v>
      </c>
      <c r="E23" s="33"/>
      <c r="F23" s="31">
        <v>1</v>
      </c>
      <c r="G23" s="31"/>
      <c r="H23" s="34">
        <v>89.9</v>
      </c>
      <c r="I23" s="33">
        <v>90</v>
      </c>
      <c r="J23" s="34"/>
      <c r="K23" s="33"/>
      <c r="L23" s="35">
        <f t="shared" si="16"/>
        <v>0</v>
      </c>
      <c r="M23" s="34"/>
      <c r="N23" s="33"/>
      <c r="O23" s="35">
        <f t="shared" si="17"/>
        <v>0</v>
      </c>
      <c r="P23" s="34"/>
      <c r="Q23" s="33"/>
      <c r="R23" s="35">
        <f t="shared" si="18"/>
        <v>0</v>
      </c>
      <c r="S23" s="36">
        <f t="shared" si="19"/>
        <v>0</v>
      </c>
      <c r="T23" s="34">
        <v>350</v>
      </c>
      <c r="U23" s="33">
        <v>1</v>
      </c>
      <c r="V23" s="35">
        <f t="shared" si="20"/>
        <v>0</v>
      </c>
      <c r="W23" s="34">
        <v>350</v>
      </c>
      <c r="X23" s="33">
        <v>1</v>
      </c>
      <c r="Y23" s="35">
        <f t="shared" si="21"/>
        <v>0</v>
      </c>
      <c r="Z23" s="34">
        <v>350</v>
      </c>
      <c r="AA23" s="33">
        <v>1</v>
      </c>
      <c r="AB23" s="35">
        <f t="shared" si="22"/>
        <v>0</v>
      </c>
      <c r="AC23" s="36">
        <f t="shared" si="23"/>
        <v>0</v>
      </c>
      <c r="AD23" s="34">
        <f t="shared" si="24"/>
        <v>0</v>
      </c>
      <c r="AE23" s="34"/>
      <c r="AF23" s="33"/>
      <c r="AG23" s="35">
        <f t="shared" si="25"/>
        <v>0</v>
      </c>
      <c r="AH23" s="34"/>
      <c r="AI23" s="33"/>
      <c r="AJ23" s="35">
        <f t="shared" si="26"/>
        <v>0</v>
      </c>
      <c r="AK23" s="34"/>
      <c r="AL23" s="33"/>
      <c r="AM23" s="35">
        <f t="shared" si="27"/>
        <v>0</v>
      </c>
      <c r="AN23" s="36">
        <f t="shared" si="28"/>
        <v>0</v>
      </c>
      <c r="AO23" s="37">
        <f t="shared" si="29"/>
        <v>0</v>
      </c>
      <c r="AP23" s="38">
        <f t="shared" si="30"/>
        <v>0</v>
      </c>
      <c r="AQ23" s="38">
        <f t="shared" si="31"/>
        <v>0</v>
      </c>
      <c r="AR23" s="39"/>
      <c r="AS23" s="39"/>
    </row>
    <row r="24" spans="1:45" ht="13.5" customHeight="1">
      <c r="A24" s="44" t="s">
        <v>44</v>
      </c>
      <c r="B24" s="31">
        <v>18</v>
      </c>
      <c r="C24" s="6">
        <v>0.530027</v>
      </c>
      <c r="D24" s="32">
        <v>1</v>
      </c>
      <c r="E24" s="33"/>
      <c r="F24" s="31">
        <v>2</v>
      </c>
      <c r="G24" s="31"/>
      <c r="H24" s="34">
        <v>141.35</v>
      </c>
      <c r="I24" s="33" t="s">
        <v>45</v>
      </c>
      <c r="J24" s="34"/>
      <c r="K24" s="33"/>
      <c r="L24" s="35">
        <f t="shared" si="16"/>
        <v>0</v>
      </c>
      <c r="M24" s="34"/>
      <c r="N24" s="33"/>
      <c r="O24" s="35">
        <f t="shared" si="17"/>
        <v>0</v>
      </c>
      <c r="P24" s="34"/>
      <c r="Q24" s="33"/>
      <c r="R24" s="35">
        <f t="shared" si="18"/>
        <v>0</v>
      </c>
      <c r="S24" s="36">
        <f t="shared" si="19"/>
        <v>0</v>
      </c>
      <c r="T24" s="34">
        <v>230</v>
      </c>
      <c r="U24" s="33">
        <v>1</v>
      </c>
      <c r="V24" s="35">
        <f t="shared" si="20"/>
        <v>0</v>
      </c>
      <c r="W24" s="34">
        <v>230</v>
      </c>
      <c r="X24" s="33">
        <v>1</v>
      </c>
      <c r="Y24" s="35">
        <f t="shared" si="21"/>
        <v>0</v>
      </c>
      <c r="Z24" s="34">
        <v>230</v>
      </c>
      <c r="AA24" s="33">
        <v>1</v>
      </c>
      <c r="AB24" s="35">
        <f t="shared" si="22"/>
        <v>0</v>
      </c>
      <c r="AC24" s="36">
        <f t="shared" si="23"/>
        <v>0</v>
      </c>
      <c r="AD24" s="34">
        <f t="shared" si="24"/>
        <v>0</v>
      </c>
      <c r="AE24" s="34"/>
      <c r="AF24" s="33"/>
      <c r="AG24" s="35">
        <f t="shared" si="25"/>
        <v>0</v>
      </c>
      <c r="AH24" s="34"/>
      <c r="AI24" s="33"/>
      <c r="AJ24" s="35">
        <f t="shared" si="26"/>
        <v>0</v>
      </c>
      <c r="AK24" s="34"/>
      <c r="AL24" s="33"/>
      <c r="AM24" s="35">
        <f t="shared" si="27"/>
        <v>0</v>
      </c>
      <c r="AN24" s="36">
        <f t="shared" si="28"/>
        <v>0</v>
      </c>
      <c r="AO24" s="37">
        <f t="shared" si="29"/>
        <v>0</v>
      </c>
      <c r="AP24" s="38">
        <f t="shared" si="30"/>
        <v>0</v>
      </c>
      <c r="AQ24" s="38">
        <f t="shared" si="31"/>
        <v>0</v>
      </c>
      <c r="AR24" s="39"/>
      <c r="AS24" s="39"/>
    </row>
    <row r="25" spans="1:45" ht="13.5" customHeight="1">
      <c r="A25" s="44" t="s">
        <v>47</v>
      </c>
      <c r="B25" s="31">
        <v>25</v>
      </c>
      <c r="C25" s="6">
        <v>0.574</v>
      </c>
      <c r="D25" s="32">
        <v>1</v>
      </c>
      <c r="E25" s="33"/>
      <c r="F25" s="31">
        <v>2</v>
      </c>
      <c r="G25" s="31"/>
      <c r="H25" s="34">
        <v>103.3</v>
      </c>
      <c r="I25" s="33">
        <v>110</v>
      </c>
      <c r="J25" s="34"/>
      <c r="K25" s="33"/>
      <c r="L25" s="35">
        <f t="shared" si="16"/>
        <v>0</v>
      </c>
      <c r="M25" s="34"/>
      <c r="N25" s="33"/>
      <c r="O25" s="35">
        <f t="shared" si="17"/>
        <v>0</v>
      </c>
      <c r="P25" s="34"/>
      <c r="Q25" s="33"/>
      <c r="R25" s="35">
        <f t="shared" si="18"/>
        <v>0</v>
      </c>
      <c r="S25" s="36">
        <f t="shared" si="19"/>
        <v>0</v>
      </c>
      <c r="T25" s="34">
        <v>232.5</v>
      </c>
      <c r="U25" s="33">
        <v>1</v>
      </c>
      <c r="V25" s="35">
        <f t="shared" si="20"/>
        <v>0</v>
      </c>
      <c r="W25" s="34">
        <v>232.5</v>
      </c>
      <c r="X25" s="33">
        <v>1</v>
      </c>
      <c r="Y25" s="35">
        <f t="shared" si="21"/>
        <v>0</v>
      </c>
      <c r="Z25" s="34">
        <v>232.5</v>
      </c>
      <c r="AA25" s="33">
        <v>1</v>
      </c>
      <c r="AB25" s="35">
        <f t="shared" si="22"/>
        <v>0</v>
      </c>
      <c r="AC25" s="36">
        <f t="shared" si="23"/>
        <v>0</v>
      </c>
      <c r="AD25" s="34">
        <f t="shared" si="24"/>
        <v>0</v>
      </c>
      <c r="AE25" s="34"/>
      <c r="AF25" s="33"/>
      <c r="AG25" s="35">
        <f t="shared" si="25"/>
        <v>0</v>
      </c>
      <c r="AH25" s="34"/>
      <c r="AI25" s="33"/>
      <c r="AJ25" s="35">
        <f t="shared" si="26"/>
        <v>0</v>
      </c>
      <c r="AK25" s="34"/>
      <c r="AL25" s="33"/>
      <c r="AM25" s="35">
        <f t="shared" si="27"/>
        <v>0</v>
      </c>
      <c r="AN25" s="36">
        <f t="shared" si="28"/>
        <v>0</v>
      </c>
      <c r="AO25" s="37">
        <f t="shared" si="29"/>
        <v>0</v>
      </c>
      <c r="AP25" s="38">
        <f t="shared" si="30"/>
        <v>0</v>
      </c>
      <c r="AQ25" s="38">
        <f t="shared" si="31"/>
        <v>0</v>
      </c>
      <c r="AR25" s="39"/>
      <c r="AS25" s="39"/>
    </row>
    <row r="26" spans="1:45" ht="13.5" customHeight="1">
      <c r="A26" s="44" t="s">
        <v>48</v>
      </c>
      <c r="B26" s="31">
        <v>33</v>
      </c>
      <c r="C26" s="6">
        <v>0.549125</v>
      </c>
      <c r="D26" s="32">
        <v>1</v>
      </c>
      <c r="E26" s="33"/>
      <c r="F26" s="31">
        <v>2</v>
      </c>
      <c r="G26" s="31"/>
      <c r="H26" s="34">
        <v>121.75</v>
      </c>
      <c r="I26" s="33">
        <v>125</v>
      </c>
      <c r="J26" s="34"/>
      <c r="K26" s="33"/>
      <c r="L26" s="35">
        <f t="shared" si="16"/>
        <v>0</v>
      </c>
      <c r="M26" s="34"/>
      <c r="N26" s="33"/>
      <c r="O26" s="35">
        <f t="shared" si="17"/>
        <v>0</v>
      </c>
      <c r="P26" s="34"/>
      <c r="Q26" s="33"/>
      <c r="R26" s="35">
        <f t="shared" si="18"/>
        <v>0</v>
      </c>
      <c r="S26" s="36">
        <f t="shared" si="19"/>
        <v>0</v>
      </c>
      <c r="T26" s="34">
        <v>322.5</v>
      </c>
      <c r="U26" s="33">
        <v>1</v>
      </c>
      <c r="V26" s="35">
        <f t="shared" si="20"/>
        <v>0</v>
      </c>
      <c r="W26" s="34">
        <v>322.5</v>
      </c>
      <c r="X26" s="33">
        <v>1</v>
      </c>
      <c r="Y26" s="35">
        <f t="shared" si="21"/>
        <v>0</v>
      </c>
      <c r="Z26" s="34">
        <v>322.5</v>
      </c>
      <c r="AA26" s="33">
        <v>1</v>
      </c>
      <c r="AB26" s="35">
        <f t="shared" si="22"/>
        <v>0</v>
      </c>
      <c r="AC26" s="36">
        <f t="shared" si="23"/>
        <v>0</v>
      </c>
      <c r="AD26" s="34">
        <f t="shared" si="24"/>
        <v>0</v>
      </c>
      <c r="AE26" s="34"/>
      <c r="AF26" s="33"/>
      <c r="AG26" s="35">
        <f t="shared" si="25"/>
        <v>0</v>
      </c>
      <c r="AH26" s="34"/>
      <c r="AI26" s="33"/>
      <c r="AJ26" s="35">
        <f t="shared" si="26"/>
        <v>0</v>
      </c>
      <c r="AK26" s="34"/>
      <c r="AL26" s="33"/>
      <c r="AM26" s="35">
        <f t="shared" si="27"/>
        <v>0</v>
      </c>
      <c r="AN26" s="36">
        <f t="shared" si="28"/>
        <v>0</v>
      </c>
      <c r="AO26" s="37">
        <f t="shared" si="29"/>
        <v>0</v>
      </c>
      <c r="AP26" s="38">
        <f t="shared" si="30"/>
        <v>0</v>
      </c>
      <c r="AQ26" s="38">
        <f t="shared" si="31"/>
        <v>0</v>
      </c>
      <c r="AR26" s="39"/>
      <c r="AS26" s="39"/>
    </row>
    <row r="27" spans="1:45" ht="13.5" customHeight="1">
      <c r="A27" s="31" t="s">
        <v>41</v>
      </c>
      <c r="B27" s="31">
        <v>25</v>
      </c>
      <c r="C27" s="6">
        <v>0.57875</v>
      </c>
      <c r="D27" s="32">
        <v>1</v>
      </c>
      <c r="E27" s="33"/>
      <c r="F27" s="31">
        <v>2</v>
      </c>
      <c r="G27" s="31"/>
      <c r="H27" s="34">
        <v>109.1</v>
      </c>
      <c r="I27" s="33">
        <v>110</v>
      </c>
      <c r="J27" s="34"/>
      <c r="K27" s="33"/>
      <c r="L27" s="35">
        <f t="shared" si="16"/>
        <v>0</v>
      </c>
      <c r="M27" s="34"/>
      <c r="N27" s="33"/>
      <c r="O27" s="35">
        <f t="shared" si="17"/>
        <v>0</v>
      </c>
      <c r="P27" s="34"/>
      <c r="Q27" s="33"/>
      <c r="R27" s="35">
        <f t="shared" si="18"/>
        <v>0</v>
      </c>
      <c r="S27" s="36">
        <f t="shared" si="19"/>
        <v>0</v>
      </c>
      <c r="T27" s="34">
        <v>340</v>
      </c>
      <c r="U27" s="33">
        <v>1</v>
      </c>
      <c r="V27" s="35">
        <f t="shared" si="20"/>
        <v>0</v>
      </c>
      <c r="W27" s="34">
        <v>340</v>
      </c>
      <c r="X27" s="33">
        <v>1</v>
      </c>
      <c r="Y27" s="35">
        <f t="shared" si="21"/>
        <v>0</v>
      </c>
      <c r="Z27" s="34">
        <v>340</v>
      </c>
      <c r="AA27" s="33">
        <v>1</v>
      </c>
      <c r="AB27" s="35">
        <f t="shared" si="22"/>
        <v>0</v>
      </c>
      <c r="AC27" s="36">
        <f t="shared" si="23"/>
        <v>0</v>
      </c>
      <c r="AD27" s="34">
        <f t="shared" si="24"/>
        <v>0</v>
      </c>
      <c r="AE27" s="34"/>
      <c r="AF27" s="33"/>
      <c r="AG27" s="35">
        <f t="shared" si="25"/>
        <v>0</v>
      </c>
      <c r="AH27" s="34"/>
      <c r="AI27" s="33"/>
      <c r="AJ27" s="35">
        <f t="shared" si="26"/>
        <v>0</v>
      </c>
      <c r="AK27" s="34"/>
      <c r="AL27" s="33"/>
      <c r="AM27" s="35">
        <f t="shared" si="27"/>
        <v>0</v>
      </c>
      <c r="AN27" s="36">
        <f t="shared" si="28"/>
        <v>0</v>
      </c>
      <c r="AO27" s="37">
        <f t="shared" si="29"/>
        <v>0</v>
      </c>
      <c r="AP27" s="38">
        <f t="shared" si="30"/>
        <v>0</v>
      </c>
      <c r="AQ27" s="38">
        <f t="shared" si="31"/>
        <v>0</v>
      </c>
      <c r="AR27" s="39"/>
      <c r="AS27" s="39"/>
    </row>
    <row r="28" spans="1:45" ht="13.5" customHeight="1">
      <c r="A28" s="44" t="s">
        <v>50</v>
      </c>
      <c r="B28" s="31">
        <v>37</v>
      </c>
      <c r="C28" s="6">
        <v>0.532445</v>
      </c>
      <c r="D28" s="32">
        <v>1</v>
      </c>
      <c r="E28" s="33"/>
      <c r="F28" s="31">
        <v>2</v>
      </c>
      <c r="G28" s="31"/>
      <c r="H28" s="34">
        <v>138.5</v>
      </c>
      <c r="I28" s="33">
        <v>140</v>
      </c>
      <c r="J28" s="34"/>
      <c r="K28" s="33"/>
      <c r="L28" s="35">
        <f t="shared" si="16"/>
        <v>0</v>
      </c>
      <c r="M28" s="34"/>
      <c r="N28" s="33"/>
      <c r="O28" s="35">
        <f t="shared" si="17"/>
        <v>0</v>
      </c>
      <c r="P28" s="34"/>
      <c r="Q28" s="33"/>
      <c r="R28" s="35">
        <f t="shared" si="18"/>
        <v>0</v>
      </c>
      <c r="S28" s="36">
        <f t="shared" si="19"/>
        <v>0</v>
      </c>
      <c r="T28" s="34">
        <v>380</v>
      </c>
      <c r="U28" s="33">
        <v>1</v>
      </c>
      <c r="V28" s="35">
        <f t="shared" si="20"/>
        <v>0</v>
      </c>
      <c r="W28" s="34">
        <v>380</v>
      </c>
      <c r="X28" s="33">
        <v>1</v>
      </c>
      <c r="Y28" s="35">
        <f t="shared" si="21"/>
        <v>0</v>
      </c>
      <c r="Z28" s="34">
        <v>392.5</v>
      </c>
      <c r="AA28" s="33">
        <v>1</v>
      </c>
      <c r="AB28" s="35">
        <f t="shared" si="22"/>
        <v>0</v>
      </c>
      <c r="AC28" s="36">
        <f t="shared" si="23"/>
        <v>0</v>
      </c>
      <c r="AD28" s="34">
        <f t="shared" si="24"/>
        <v>0</v>
      </c>
      <c r="AE28" s="34"/>
      <c r="AF28" s="33"/>
      <c r="AG28" s="35">
        <f t="shared" si="25"/>
        <v>0</v>
      </c>
      <c r="AH28" s="34"/>
      <c r="AI28" s="33"/>
      <c r="AJ28" s="35">
        <f t="shared" si="26"/>
        <v>0</v>
      </c>
      <c r="AK28" s="34"/>
      <c r="AL28" s="33"/>
      <c r="AM28" s="35">
        <f t="shared" si="27"/>
        <v>0</v>
      </c>
      <c r="AN28" s="36">
        <f t="shared" si="28"/>
        <v>0</v>
      </c>
      <c r="AO28" s="37">
        <f t="shared" si="29"/>
        <v>0</v>
      </c>
      <c r="AP28" s="38">
        <f t="shared" si="30"/>
        <v>0</v>
      </c>
      <c r="AQ28" s="38">
        <f t="shared" si="31"/>
        <v>0</v>
      </c>
      <c r="AR28" s="39"/>
      <c r="AS28" s="39"/>
    </row>
    <row r="29" spans="1:45" ht="13.5" customHeight="1">
      <c r="A29" s="44" t="s">
        <v>46</v>
      </c>
      <c r="B29" s="31">
        <v>38</v>
      </c>
      <c r="C29" s="6">
        <v>0.525675</v>
      </c>
      <c r="D29" s="32">
        <v>1</v>
      </c>
      <c r="E29" s="33"/>
      <c r="F29" s="31">
        <v>2</v>
      </c>
      <c r="G29" s="31"/>
      <c r="H29" s="34">
        <v>146.7</v>
      </c>
      <c r="I29" s="33" t="s">
        <v>45</v>
      </c>
      <c r="J29" s="34"/>
      <c r="K29" s="33"/>
      <c r="L29" s="35">
        <f t="shared" si="16"/>
        <v>0</v>
      </c>
      <c r="M29" s="34"/>
      <c r="N29" s="33"/>
      <c r="O29" s="35">
        <f t="shared" si="17"/>
        <v>0</v>
      </c>
      <c r="P29" s="34"/>
      <c r="Q29" s="33"/>
      <c r="R29" s="35">
        <f t="shared" si="18"/>
        <v>0</v>
      </c>
      <c r="S29" s="36">
        <f t="shared" si="19"/>
        <v>0</v>
      </c>
      <c r="T29" s="34">
        <v>477.5</v>
      </c>
      <c r="U29" s="33">
        <v>1</v>
      </c>
      <c r="V29" s="35">
        <f t="shared" si="20"/>
        <v>0</v>
      </c>
      <c r="W29" s="34">
        <v>477.5</v>
      </c>
      <c r="X29" s="33">
        <v>1</v>
      </c>
      <c r="Y29" s="35">
        <f t="shared" si="21"/>
        <v>0</v>
      </c>
      <c r="Z29" s="34">
        <v>477.5</v>
      </c>
      <c r="AA29" s="33">
        <v>1</v>
      </c>
      <c r="AB29" s="35">
        <f t="shared" si="22"/>
        <v>0</v>
      </c>
      <c r="AC29" s="36">
        <f t="shared" si="23"/>
        <v>0</v>
      </c>
      <c r="AD29" s="34">
        <f t="shared" si="24"/>
        <v>0</v>
      </c>
      <c r="AE29" s="34"/>
      <c r="AF29" s="33"/>
      <c r="AG29" s="35">
        <f t="shared" si="25"/>
        <v>0</v>
      </c>
      <c r="AH29" s="34"/>
      <c r="AI29" s="33"/>
      <c r="AJ29" s="35">
        <f t="shared" si="26"/>
        <v>0</v>
      </c>
      <c r="AK29" s="34"/>
      <c r="AL29" s="33"/>
      <c r="AM29" s="35">
        <f t="shared" si="27"/>
        <v>0</v>
      </c>
      <c r="AN29" s="36">
        <f t="shared" si="28"/>
        <v>0</v>
      </c>
      <c r="AO29" s="37">
        <f t="shared" si="29"/>
        <v>0</v>
      </c>
      <c r="AP29" s="38">
        <f t="shared" si="30"/>
        <v>0</v>
      </c>
      <c r="AQ29" s="38">
        <f t="shared" si="31"/>
        <v>0</v>
      </c>
      <c r="AR29" s="39"/>
      <c r="AS29" s="39"/>
    </row>
    <row r="30" ht="12.75">
      <c r="C30" s="6"/>
    </row>
    <row r="31" ht="12.75">
      <c r="C31" s="6"/>
    </row>
    <row r="32" ht="12.75">
      <c r="C32" s="6"/>
    </row>
    <row r="33" ht="12.75">
      <c r="C33" s="6"/>
    </row>
    <row r="34" ht="12.75">
      <c r="C34" s="6"/>
    </row>
    <row r="35" ht="12.75">
      <c r="C35" s="6"/>
    </row>
    <row r="36" ht="12.75">
      <c r="C36" s="6"/>
    </row>
    <row r="37" ht="12.75">
      <c r="C37" s="6"/>
    </row>
    <row r="38" ht="12.75">
      <c r="C38" s="6"/>
    </row>
    <row r="39" ht="12.75">
      <c r="C39" s="6"/>
    </row>
    <row r="40" ht="12.75">
      <c r="C40" s="6"/>
    </row>
    <row r="41" ht="12.75">
      <c r="C41" s="6"/>
    </row>
    <row r="42" ht="12.75">
      <c r="C42" s="6"/>
    </row>
    <row r="43" ht="12.75">
      <c r="C43" s="6"/>
    </row>
    <row r="44" ht="12.75">
      <c r="C44" s="6"/>
    </row>
    <row r="45" ht="12.75">
      <c r="C45" s="6"/>
    </row>
    <row r="46" ht="12.75">
      <c r="C46" s="6"/>
    </row>
    <row r="47" ht="12.75">
      <c r="C47" s="6"/>
    </row>
    <row r="48" ht="12.75">
      <c r="C48" s="6"/>
    </row>
    <row r="49" ht="12.75">
      <c r="C49" s="6"/>
    </row>
    <row r="50" ht="12.75">
      <c r="C50" s="6"/>
    </row>
    <row r="51" ht="12.75">
      <c r="C51" s="6"/>
    </row>
    <row r="52" ht="12.75">
      <c r="C52" s="6"/>
    </row>
    <row r="53" ht="12.75">
      <c r="C53" s="6"/>
    </row>
    <row r="54" ht="12.75">
      <c r="C54" s="6"/>
    </row>
    <row r="55" ht="12.75">
      <c r="C55" s="6"/>
    </row>
    <row r="56" ht="12.75">
      <c r="C56" s="6"/>
    </row>
    <row r="57" ht="12.75">
      <c r="C57" s="6"/>
    </row>
    <row r="58" ht="12.75">
      <c r="C58" s="6"/>
    </row>
    <row r="59" ht="12.75">
      <c r="C59" s="6"/>
    </row>
    <row r="60" ht="12.75">
      <c r="C60" s="6"/>
    </row>
    <row r="61" ht="12.75">
      <c r="C61" s="6"/>
    </row>
    <row r="62" ht="12.75">
      <c r="C62" s="6"/>
    </row>
    <row r="63" ht="12.75">
      <c r="C63" s="6"/>
    </row>
    <row r="64" ht="12.75">
      <c r="C64" s="6"/>
    </row>
    <row r="65" ht="12.75">
      <c r="C65" s="6"/>
    </row>
    <row r="66" ht="12.75">
      <c r="C66" s="6"/>
    </row>
    <row r="67" ht="12.75">
      <c r="C67" s="6"/>
    </row>
    <row r="68" ht="12.75">
      <c r="C68" s="6"/>
    </row>
    <row r="69" ht="12.75">
      <c r="C69" s="6"/>
    </row>
    <row r="70" ht="12.75">
      <c r="C70" s="6"/>
    </row>
    <row r="71" ht="12.75">
      <c r="C71" s="6"/>
    </row>
    <row r="72" ht="12.75">
      <c r="C72" s="6"/>
    </row>
    <row r="73" ht="12.75">
      <c r="C73" s="6"/>
    </row>
    <row r="74" ht="12.75">
      <c r="C74" s="6"/>
    </row>
    <row r="75" ht="12.75">
      <c r="C75" s="6"/>
    </row>
    <row r="76" ht="12.75">
      <c r="C76" s="6"/>
    </row>
    <row r="77" ht="12.75">
      <c r="C77" s="6"/>
    </row>
    <row r="78" ht="12.75">
      <c r="C78" s="6"/>
    </row>
    <row r="79" ht="12.75">
      <c r="C79" s="6"/>
    </row>
    <row r="80" ht="12.75">
      <c r="C80" s="6"/>
    </row>
    <row r="81" ht="12.75">
      <c r="C81" s="6"/>
    </row>
    <row r="82" ht="12.75">
      <c r="C82" s="6"/>
    </row>
    <row r="83" ht="12.75">
      <c r="C83" s="6"/>
    </row>
    <row r="84" ht="12.75">
      <c r="C84" s="6"/>
    </row>
    <row r="85" ht="12.75">
      <c r="C85" s="6"/>
    </row>
    <row r="86" ht="12.75">
      <c r="C86" s="6"/>
    </row>
    <row r="87" ht="12.75">
      <c r="C87" s="6"/>
    </row>
    <row r="88" ht="12.75">
      <c r="C88" s="6"/>
    </row>
    <row r="89" ht="12.75">
      <c r="C89" s="6"/>
    </row>
    <row r="90" ht="12.75">
      <c r="C90" s="6"/>
    </row>
    <row r="91" ht="12.75">
      <c r="C91" s="6"/>
    </row>
    <row r="92" ht="12.75">
      <c r="C92" s="6"/>
    </row>
    <row r="93" ht="12.75">
      <c r="C93" s="6"/>
    </row>
    <row r="94" ht="12.75">
      <c r="C94" s="6"/>
    </row>
    <row r="95" ht="12.75">
      <c r="C95" s="6"/>
    </row>
    <row r="96" ht="12.75">
      <c r="C96" s="6"/>
    </row>
    <row r="97" ht="12.75">
      <c r="C97" s="6"/>
    </row>
    <row r="98" ht="12.75">
      <c r="C98" s="6"/>
    </row>
    <row r="99" ht="12.75">
      <c r="C99" s="6"/>
    </row>
    <row r="100" ht="12.75">
      <c r="C100" s="6"/>
    </row>
    <row r="101" ht="12.75">
      <c r="C101" s="6"/>
    </row>
    <row r="102" ht="12.75">
      <c r="C102" s="6"/>
    </row>
    <row r="103" ht="12.75">
      <c r="C103" s="6"/>
    </row>
    <row r="104" ht="12.75">
      <c r="C104" s="6"/>
    </row>
    <row r="105" ht="12.75">
      <c r="C105" s="6"/>
    </row>
    <row r="106" ht="12.75">
      <c r="C106" s="6"/>
    </row>
    <row r="107" ht="12.75">
      <c r="C107" s="6"/>
    </row>
    <row r="108" ht="12.75">
      <c r="C108" s="6"/>
    </row>
    <row r="109" ht="12.75">
      <c r="C109" s="6"/>
    </row>
    <row r="110" ht="12.75">
      <c r="C110" s="6"/>
    </row>
    <row r="111" ht="12.75">
      <c r="C111" s="6"/>
    </row>
    <row r="112" ht="12.75">
      <c r="C112" s="6"/>
    </row>
    <row r="113" ht="12.75">
      <c r="C113" s="6"/>
    </row>
    <row r="114" ht="12.75">
      <c r="C114" s="6"/>
    </row>
    <row r="115" ht="12.75">
      <c r="C115" s="6"/>
    </row>
    <row r="116" ht="12.75">
      <c r="C116" s="6"/>
    </row>
    <row r="117" ht="12.75">
      <c r="C117" s="6"/>
    </row>
    <row r="118" ht="12.75">
      <c r="C118" s="6"/>
    </row>
    <row r="119" ht="12.75">
      <c r="C119" s="6"/>
    </row>
    <row r="120" ht="12.75">
      <c r="C120" s="6"/>
    </row>
    <row r="121" ht="12.75">
      <c r="C121" s="6"/>
    </row>
    <row r="122" ht="12.75">
      <c r="C122" s="6"/>
    </row>
    <row r="123" ht="12.75">
      <c r="C123" s="6"/>
    </row>
    <row r="124" ht="12.75">
      <c r="C124" s="6"/>
    </row>
    <row r="125" ht="12.75">
      <c r="C125" s="6"/>
    </row>
    <row r="126" ht="12.75">
      <c r="C126" s="6"/>
    </row>
    <row r="127" ht="12.75">
      <c r="C127" s="6"/>
    </row>
    <row r="128" ht="12.75">
      <c r="C128" s="6"/>
    </row>
    <row r="129" ht="12.75">
      <c r="C129" s="6"/>
    </row>
    <row r="130" ht="12.75">
      <c r="C130" s="6"/>
    </row>
    <row r="131" ht="12.75">
      <c r="C131" s="6"/>
    </row>
    <row r="132" ht="12.75">
      <c r="C132" s="6"/>
    </row>
    <row r="133" ht="12.75">
      <c r="C133" s="6"/>
    </row>
    <row r="134" ht="12.75">
      <c r="C134" s="6"/>
    </row>
    <row r="135" ht="12.75">
      <c r="C135" s="6"/>
    </row>
    <row r="136" ht="12.75">
      <c r="C136" s="6"/>
    </row>
    <row r="137" ht="12.75">
      <c r="C137" s="6"/>
    </row>
    <row r="138" ht="12.75">
      <c r="C138" s="6"/>
    </row>
    <row r="139" ht="12.75">
      <c r="C139" s="6"/>
    </row>
    <row r="140" ht="12.75">
      <c r="C140" s="6"/>
    </row>
    <row r="141" ht="12.75">
      <c r="C141" s="6"/>
    </row>
    <row r="142" ht="12.75">
      <c r="C142" s="6"/>
    </row>
    <row r="143" ht="12.75">
      <c r="C143" s="6"/>
    </row>
    <row r="144" ht="12.75">
      <c r="C144" s="6"/>
    </row>
    <row r="145" ht="12.75">
      <c r="C145" s="6"/>
    </row>
    <row r="146" ht="12.75">
      <c r="C146" s="6"/>
    </row>
    <row r="147" ht="12.75">
      <c r="C147" s="6"/>
    </row>
    <row r="148" ht="12.75">
      <c r="C148" s="6"/>
    </row>
    <row r="149" ht="12.75">
      <c r="C149" s="6"/>
    </row>
    <row r="150" ht="12.75">
      <c r="C150" s="6"/>
    </row>
    <row r="151" ht="12.75">
      <c r="C151" s="6"/>
    </row>
    <row r="152" ht="12.75">
      <c r="C152" s="6"/>
    </row>
    <row r="153" ht="12.75">
      <c r="C153" s="6"/>
    </row>
    <row r="154" ht="12.75">
      <c r="C154" s="6"/>
    </row>
    <row r="155" ht="12.75">
      <c r="C155" s="6"/>
    </row>
    <row r="156" ht="12.75">
      <c r="C156" s="6"/>
    </row>
    <row r="157" ht="12.75">
      <c r="C157" s="6"/>
    </row>
    <row r="158" ht="12.75">
      <c r="C158" s="6"/>
    </row>
    <row r="159" ht="12.75">
      <c r="C159" s="6"/>
    </row>
    <row r="160" ht="12.75">
      <c r="C160" s="6"/>
    </row>
    <row r="161" ht="12.75">
      <c r="C161" s="6"/>
    </row>
    <row r="162" ht="12.75">
      <c r="C162" s="6"/>
    </row>
    <row r="163" ht="12.75">
      <c r="C163" s="6"/>
    </row>
    <row r="164" ht="12.75">
      <c r="C164" s="6"/>
    </row>
    <row r="165" ht="12.75">
      <c r="C165" s="6"/>
    </row>
    <row r="166" ht="12.75">
      <c r="C166" s="6"/>
    </row>
    <row r="167" ht="12.75">
      <c r="C167" s="6"/>
    </row>
    <row r="168" ht="12.75">
      <c r="C168" s="6"/>
    </row>
    <row r="169" ht="12.75">
      <c r="C169" s="6"/>
    </row>
    <row r="170" ht="12.75">
      <c r="C170" s="6"/>
    </row>
    <row r="171" ht="12.75">
      <c r="C171" s="6"/>
    </row>
    <row r="172" ht="12.75">
      <c r="C172" s="6"/>
    </row>
    <row r="173" ht="12.75">
      <c r="C173" s="6"/>
    </row>
    <row r="174" ht="12.75">
      <c r="C174" s="6"/>
    </row>
    <row r="175" ht="12.75">
      <c r="C175" s="6"/>
    </row>
    <row r="176" ht="12.75">
      <c r="C176" s="6"/>
    </row>
    <row r="177" ht="12.75">
      <c r="C177" s="6"/>
    </row>
    <row r="178" ht="12.75">
      <c r="C178" s="6"/>
    </row>
    <row r="179" ht="12.75">
      <c r="C179" s="6"/>
    </row>
    <row r="180" ht="12.75">
      <c r="C180" s="6"/>
    </row>
    <row r="181" ht="12.75">
      <c r="C181" s="6"/>
    </row>
    <row r="182" ht="12.75">
      <c r="C182" s="6"/>
    </row>
    <row r="183" ht="12.75">
      <c r="C183" s="6"/>
    </row>
    <row r="184" ht="12.75">
      <c r="C184" s="6"/>
    </row>
    <row r="185" ht="12.75">
      <c r="C185" s="6"/>
    </row>
    <row r="186" ht="12.75">
      <c r="C186" s="6"/>
    </row>
    <row r="187" ht="12.75">
      <c r="C187" s="6"/>
    </row>
    <row r="188" ht="12.75">
      <c r="C188" s="6"/>
    </row>
    <row r="189" ht="12.75">
      <c r="C189" s="6"/>
    </row>
    <row r="190" ht="12.75">
      <c r="C190" s="6"/>
    </row>
    <row r="191" ht="12.75">
      <c r="C191" s="6"/>
    </row>
    <row r="192" ht="12.75">
      <c r="C192" s="6"/>
    </row>
    <row r="193" ht="12.75">
      <c r="C193" s="6"/>
    </row>
    <row r="194" ht="12.75">
      <c r="C194" s="6"/>
    </row>
    <row r="195" ht="12.75">
      <c r="C195" s="6"/>
    </row>
    <row r="196" ht="12.75">
      <c r="C196" s="6"/>
    </row>
    <row r="197" ht="12.75">
      <c r="C197" s="6"/>
    </row>
    <row r="198" ht="12.75">
      <c r="C198" s="6"/>
    </row>
    <row r="199" ht="12.75">
      <c r="C199" s="6"/>
    </row>
    <row r="200" ht="12.75">
      <c r="C200" s="6"/>
    </row>
    <row r="201" ht="12.75">
      <c r="C201" s="6"/>
    </row>
    <row r="202" ht="12.75">
      <c r="C202" s="6"/>
    </row>
    <row r="203" ht="12.75">
      <c r="C203" s="6"/>
    </row>
    <row r="204" ht="12.75">
      <c r="C204" s="6"/>
    </row>
    <row r="205" ht="12.75">
      <c r="C205" s="6"/>
    </row>
    <row r="206" ht="12.75">
      <c r="C206" s="6"/>
    </row>
    <row r="207" ht="12.75">
      <c r="C207" s="6"/>
    </row>
    <row r="208" ht="12.75">
      <c r="C208" s="6"/>
    </row>
    <row r="209" ht="12.75">
      <c r="C209" s="6"/>
    </row>
    <row r="210" ht="12.75">
      <c r="C210" s="6"/>
    </row>
    <row r="211" ht="12.75">
      <c r="C211" s="6"/>
    </row>
    <row r="212" ht="12.75">
      <c r="C212" s="6"/>
    </row>
    <row r="213" ht="12.75">
      <c r="C213" s="6"/>
    </row>
    <row r="214" ht="12.75">
      <c r="C214" s="6"/>
    </row>
    <row r="215" ht="12.75">
      <c r="C215" s="6"/>
    </row>
    <row r="216" ht="12.75">
      <c r="C216" s="6"/>
    </row>
    <row r="217" ht="12.75">
      <c r="C217" s="6"/>
    </row>
    <row r="218" ht="12.75">
      <c r="C218" s="6"/>
    </row>
    <row r="219" ht="12.75">
      <c r="C219" s="6"/>
    </row>
    <row r="220" spans="1:45" ht="12.75">
      <c r="A220" s="11"/>
      <c r="B220" s="11"/>
      <c r="C220" s="10"/>
      <c r="D220" s="11"/>
      <c r="E220" s="11"/>
      <c r="F220" s="11"/>
      <c r="G220" s="11"/>
      <c r="H220" s="11"/>
      <c r="I220" s="11"/>
      <c r="J220" s="11"/>
      <c r="K220" s="12"/>
      <c r="L220" s="13"/>
      <c r="M220" s="11"/>
      <c r="N220" s="12"/>
      <c r="O220" s="13"/>
      <c r="P220" s="11"/>
      <c r="Q220" s="12"/>
      <c r="R220" s="13"/>
      <c r="S220" s="13"/>
      <c r="T220" s="11"/>
      <c r="U220" s="11"/>
      <c r="V220" s="13"/>
      <c r="W220" s="11"/>
      <c r="X220" s="11"/>
      <c r="Y220" s="13"/>
      <c r="Z220" s="11"/>
      <c r="AA220" s="11"/>
      <c r="AB220" s="13"/>
      <c r="AC220" s="13"/>
      <c r="AD220" s="11"/>
      <c r="AE220" s="11"/>
      <c r="AF220" s="11"/>
      <c r="AG220" s="13"/>
      <c r="AH220" s="11"/>
      <c r="AI220" s="11"/>
      <c r="AJ220" s="13"/>
      <c r="AK220" s="11"/>
      <c r="AL220" s="11"/>
      <c r="AM220" s="13"/>
      <c r="AN220" s="13"/>
      <c r="AO220" s="13"/>
      <c r="AP220" s="13"/>
      <c r="AQ220" s="13"/>
      <c r="AR220" s="13"/>
      <c r="AS220" s="13"/>
    </row>
    <row r="221" spans="1:45" ht="12.75">
      <c r="A221" s="11"/>
      <c r="B221" s="11"/>
      <c r="C221" s="10"/>
      <c r="D221" s="11"/>
      <c r="E221" s="11"/>
      <c r="F221" s="11"/>
      <c r="G221" s="11"/>
      <c r="H221" s="11"/>
      <c r="I221" s="11"/>
      <c r="J221" s="11"/>
      <c r="K221" s="12"/>
      <c r="L221" s="13"/>
      <c r="M221" s="11"/>
      <c r="N221" s="12"/>
      <c r="O221" s="13"/>
      <c r="P221" s="11"/>
      <c r="Q221" s="12"/>
      <c r="R221" s="13"/>
      <c r="S221" s="13"/>
      <c r="T221" s="11"/>
      <c r="U221" s="11"/>
      <c r="V221" s="13"/>
      <c r="W221" s="11"/>
      <c r="X221" s="11"/>
      <c r="Y221" s="13"/>
      <c r="Z221" s="11"/>
      <c r="AA221" s="11"/>
      <c r="AB221" s="13"/>
      <c r="AC221" s="13"/>
      <c r="AD221" s="11"/>
      <c r="AE221" s="11"/>
      <c r="AF221" s="11"/>
      <c r="AG221" s="13"/>
      <c r="AH221" s="11"/>
      <c r="AI221" s="11"/>
      <c r="AJ221" s="13"/>
      <c r="AK221" s="11"/>
      <c r="AL221" s="11"/>
      <c r="AM221" s="13"/>
      <c r="AN221" s="13"/>
      <c r="AO221" s="13"/>
      <c r="AP221" s="13"/>
      <c r="AQ221" s="13"/>
      <c r="AR221" s="13"/>
      <c r="AS221" s="13"/>
    </row>
    <row r="222" spans="1:45" ht="12.75">
      <c r="A222" s="11"/>
      <c r="B222" s="11"/>
      <c r="C222" s="10"/>
      <c r="D222" s="11"/>
      <c r="E222" s="11"/>
      <c r="F222" s="11"/>
      <c r="G222" s="11"/>
      <c r="H222" s="11"/>
      <c r="I222" s="11"/>
      <c r="J222" s="11"/>
      <c r="K222" s="12"/>
      <c r="L222" s="13"/>
      <c r="M222" s="11"/>
      <c r="N222" s="12"/>
      <c r="O222" s="13"/>
      <c r="P222" s="11"/>
      <c r="Q222" s="12"/>
      <c r="R222" s="13"/>
      <c r="S222" s="13"/>
      <c r="T222" s="11"/>
      <c r="U222" s="11"/>
      <c r="V222" s="13"/>
      <c r="W222" s="11"/>
      <c r="X222" s="11"/>
      <c r="Y222" s="13"/>
      <c r="Z222" s="11"/>
      <c r="AA222" s="11"/>
      <c r="AB222" s="13"/>
      <c r="AC222" s="13"/>
      <c r="AD222" s="11"/>
      <c r="AE222" s="11"/>
      <c r="AF222" s="11"/>
      <c r="AG222" s="13"/>
      <c r="AH222" s="11"/>
      <c r="AI222" s="11"/>
      <c r="AJ222" s="13"/>
      <c r="AK222" s="11"/>
      <c r="AL222" s="11"/>
      <c r="AM222" s="13"/>
      <c r="AN222" s="13"/>
      <c r="AO222" s="13"/>
      <c r="AP222" s="13"/>
      <c r="AQ222" s="13"/>
      <c r="AR222" s="13"/>
      <c r="AS222" s="13"/>
    </row>
    <row r="223" spans="1:45" ht="12.75">
      <c r="A223" s="11"/>
      <c r="B223" s="11"/>
      <c r="C223" s="10"/>
      <c r="D223" s="11"/>
      <c r="E223" s="11"/>
      <c r="F223" s="11"/>
      <c r="G223" s="11"/>
      <c r="H223" s="11"/>
      <c r="I223" s="11"/>
      <c r="J223" s="11"/>
      <c r="K223" s="12"/>
      <c r="L223" s="13"/>
      <c r="M223" s="11"/>
      <c r="N223" s="12"/>
      <c r="O223" s="13"/>
      <c r="P223" s="11"/>
      <c r="Q223" s="12"/>
      <c r="R223" s="13"/>
      <c r="S223" s="13"/>
      <c r="T223" s="11"/>
      <c r="U223" s="11"/>
      <c r="V223" s="13"/>
      <c r="W223" s="11"/>
      <c r="X223" s="11"/>
      <c r="Y223" s="13"/>
      <c r="Z223" s="11"/>
      <c r="AA223" s="11"/>
      <c r="AB223" s="13"/>
      <c r="AC223" s="13"/>
      <c r="AD223" s="11"/>
      <c r="AE223" s="11"/>
      <c r="AF223" s="11"/>
      <c r="AG223" s="13"/>
      <c r="AH223" s="11"/>
      <c r="AI223" s="11"/>
      <c r="AJ223" s="13"/>
      <c r="AK223" s="11"/>
      <c r="AL223" s="11"/>
      <c r="AM223" s="13"/>
      <c r="AN223" s="13"/>
      <c r="AO223" s="13"/>
      <c r="AP223" s="13"/>
      <c r="AQ223" s="13"/>
      <c r="AR223" s="13"/>
      <c r="AS223" s="13"/>
    </row>
    <row r="224" spans="1:45" ht="12.75">
      <c r="A224" s="11"/>
      <c r="B224" s="11"/>
      <c r="C224" s="10"/>
      <c r="D224" s="11"/>
      <c r="E224" s="11"/>
      <c r="F224" s="11"/>
      <c r="G224" s="11"/>
      <c r="H224" s="11"/>
      <c r="I224" s="11"/>
      <c r="J224" s="11"/>
      <c r="K224" s="12"/>
      <c r="L224" s="13"/>
      <c r="M224" s="11"/>
      <c r="N224" s="12"/>
      <c r="O224" s="13"/>
      <c r="P224" s="11"/>
      <c r="Q224" s="12"/>
      <c r="R224" s="13"/>
      <c r="S224" s="13"/>
      <c r="T224" s="11"/>
      <c r="U224" s="11"/>
      <c r="V224" s="13"/>
      <c r="W224" s="11"/>
      <c r="X224" s="11"/>
      <c r="Y224" s="13"/>
      <c r="Z224" s="11"/>
      <c r="AA224" s="11"/>
      <c r="AB224" s="13"/>
      <c r="AC224" s="13"/>
      <c r="AD224" s="11"/>
      <c r="AE224" s="11"/>
      <c r="AF224" s="11"/>
      <c r="AG224" s="13"/>
      <c r="AH224" s="11"/>
      <c r="AI224" s="11"/>
      <c r="AJ224" s="13"/>
      <c r="AK224" s="11"/>
      <c r="AL224" s="11"/>
      <c r="AM224" s="13"/>
      <c r="AN224" s="13"/>
      <c r="AO224" s="13"/>
      <c r="AP224" s="13"/>
      <c r="AQ224" s="13"/>
      <c r="AR224" s="13"/>
      <c r="AS224" s="13"/>
    </row>
    <row r="225" spans="1:45" ht="12.75">
      <c r="A225" s="11"/>
      <c r="B225" s="11"/>
      <c r="C225" s="10"/>
      <c r="D225" s="11"/>
      <c r="E225" s="11"/>
      <c r="F225" s="11"/>
      <c r="G225" s="11"/>
      <c r="H225" s="11"/>
      <c r="I225" s="11"/>
      <c r="J225" s="11"/>
      <c r="K225" s="12"/>
      <c r="L225" s="13"/>
      <c r="M225" s="11"/>
      <c r="N225" s="12"/>
      <c r="O225" s="13"/>
      <c r="P225" s="11"/>
      <c r="Q225" s="12"/>
      <c r="R225" s="13"/>
      <c r="S225" s="13"/>
      <c r="T225" s="11"/>
      <c r="U225" s="11"/>
      <c r="V225" s="13"/>
      <c r="W225" s="11"/>
      <c r="X225" s="11"/>
      <c r="Y225" s="13"/>
      <c r="Z225" s="11"/>
      <c r="AA225" s="11"/>
      <c r="AB225" s="13"/>
      <c r="AC225" s="13"/>
      <c r="AD225" s="11"/>
      <c r="AE225" s="11"/>
      <c r="AF225" s="11"/>
      <c r="AG225" s="13"/>
      <c r="AH225" s="11"/>
      <c r="AI225" s="11"/>
      <c r="AJ225" s="13"/>
      <c r="AK225" s="11"/>
      <c r="AL225" s="11"/>
      <c r="AM225" s="13"/>
      <c r="AN225" s="13"/>
      <c r="AO225" s="13"/>
      <c r="AP225" s="13"/>
      <c r="AQ225" s="13"/>
      <c r="AR225" s="13"/>
      <c r="AS225" s="13"/>
    </row>
    <row r="226" spans="1:45" ht="12.75">
      <c r="A226" s="11"/>
      <c r="B226" s="11"/>
      <c r="C226" s="10"/>
      <c r="D226" s="11"/>
      <c r="E226" s="11"/>
      <c r="F226" s="11"/>
      <c r="G226" s="11"/>
      <c r="H226" s="11"/>
      <c r="I226" s="11"/>
      <c r="J226" s="11"/>
      <c r="K226" s="12"/>
      <c r="L226" s="13"/>
      <c r="M226" s="11"/>
      <c r="N226" s="12"/>
      <c r="O226" s="13"/>
      <c r="P226" s="11"/>
      <c r="Q226" s="12"/>
      <c r="R226" s="13"/>
      <c r="S226" s="13"/>
      <c r="T226" s="11"/>
      <c r="U226" s="11"/>
      <c r="V226" s="13"/>
      <c r="W226" s="11"/>
      <c r="X226" s="11"/>
      <c r="Y226" s="13"/>
      <c r="Z226" s="11"/>
      <c r="AA226" s="11"/>
      <c r="AB226" s="13"/>
      <c r="AC226" s="13"/>
      <c r="AD226" s="11"/>
      <c r="AE226" s="11"/>
      <c r="AF226" s="11"/>
      <c r="AG226" s="13"/>
      <c r="AH226" s="11"/>
      <c r="AI226" s="11"/>
      <c r="AJ226" s="13"/>
      <c r="AK226" s="11"/>
      <c r="AL226" s="11"/>
      <c r="AM226" s="13"/>
      <c r="AN226" s="13"/>
      <c r="AO226" s="13"/>
      <c r="AP226" s="13"/>
      <c r="AQ226" s="13"/>
      <c r="AR226" s="13"/>
      <c r="AS226" s="13"/>
    </row>
    <row r="227" spans="1:45" ht="12.75">
      <c r="A227" s="11"/>
      <c r="B227" s="11"/>
      <c r="C227" s="10"/>
      <c r="D227" s="11"/>
      <c r="E227" s="11"/>
      <c r="F227" s="11"/>
      <c r="G227" s="11"/>
      <c r="H227" s="11"/>
      <c r="I227" s="11"/>
      <c r="J227" s="11"/>
      <c r="K227" s="12"/>
      <c r="L227" s="13"/>
      <c r="M227" s="11"/>
      <c r="N227" s="12"/>
      <c r="O227" s="13"/>
      <c r="P227" s="11"/>
      <c r="Q227" s="12"/>
      <c r="R227" s="13"/>
      <c r="S227" s="13"/>
      <c r="T227" s="11"/>
      <c r="U227" s="11"/>
      <c r="V227" s="13"/>
      <c r="W227" s="11"/>
      <c r="X227" s="11"/>
      <c r="Y227" s="13"/>
      <c r="Z227" s="11"/>
      <c r="AA227" s="11"/>
      <c r="AB227" s="13"/>
      <c r="AC227" s="13"/>
      <c r="AD227" s="11"/>
      <c r="AE227" s="11"/>
      <c r="AF227" s="11"/>
      <c r="AG227" s="13"/>
      <c r="AH227" s="11"/>
      <c r="AI227" s="11"/>
      <c r="AJ227" s="13"/>
      <c r="AK227" s="11"/>
      <c r="AL227" s="11"/>
      <c r="AM227" s="13"/>
      <c r="AN227" s="13"/>
      <c r="AO227" s="13"/>
      <c r="AP227" s="13"/>
      <c r="AQ227" s="13"/>
      <c r="AR227" s="13"/>
      <c r="AS227" s="13"/>
    </row>
    <row r="228" spans="1:45" ht="12.75">
      <c r="A228" s="11"/>
      <c r="B228" s="11"/>
      <c r="C228" s="10"/>
      <c r="D228" s="11"/>
      <c r="E228" s="11"/>
      <c r="F228" s="11"/>
      <c r="G228" s="11"/>
      <c r="H228" s="11"/>
      <c r="I228" s="11"/>
      <c r="J228" s="11"/>
      <c r="K228" s="12"/>
      <c r="L228" s="13"/>
      <c r="M228" s="11"/>
      <c r="N228" s="12"/>
      <c r="O228" s="13"/>
      <c r="P228" s="11"/>
      <c r="Q228" s="12"/>
      <c r="R228" s="13"/>
      <c r="S228" s="13"/>
      <c r="T228" s="11"/>
      <c r="U228" s="11"/>
      <c r="V228" s="13"/>
      <c r="W228" s="11"/>
      <c r="X228" s="11"/>
      <c r="Y228" s="13"/>
      <c r="Z228" s="11"/>
      <c r="AA228" s="11"/>
      <c r="AB228" s="13"/>
      <c r="AC228" s="13"/>
      <c r="AD228" s="11"/>
      <c r="AE228" s="11"/>
      <c r="AF228" s="11"/>
      <c r="AG228" s="13"/>
      <c r="AH228" s="11"/>
      <c r="AI228" s="11"/>
      <c r="AJ228" s="13"/>
      <c r="AK228" s="11"/>
      <c r="AL228" s="11"/>
      <c r="AM228" s="13"/>
      <c r="AN228" s="13"/>
      <c r="AO228" s="13"/>
      <c r="AP228" s="13"/>
      <c r="AQ228" s="13"/>
      <c r="AR228" s="13"/>
      <c r="AS228" s="13"/>
    </row>
    <row r="229" spans="1:45" ht="12.75">
      <c r="A229" s="11"/>
      <c r="B229" s="11"/>
      <c r="C229" s="10"/>
      <c r="D229" s="11"/>
      <c r="E229" s="11"/>
      <c r="F229" s="11"/>
      <c r="G229" s="11"/>
      <c r="H229" s="11"/>
      <c r="I229" s="11"/>
      <c r="J229" s="11"/>
      <c r="K229" s="12"/>
      <c r="L229" s="13"/>
      <c r="M229" s="11"/>
      <c r="N229" s="12"/>
      <c r="O229" s="13"/>
      <c r="P229" s="11"/>
      <c r="Q229" s="12"/>
      <c r="R229" s="13"/>
      <c r="S229" s="13"/>
      <c r="T229" s="11"/>
      <c r="U229" s="11"/>
      <c r="V229" s="13"/>
      <c r="W229" s="11"/>
      <c r="X229" s="11"/>
      <c r="Y229" s="13"/>
      <c r="Z229" s="11"/>
      <c r="AA229" s="11"/>
      <c r="AB229" s="13"/>
      <c r="AC229" s="13"/>
      <c r="AD229" s="11"/>
      <c r="AE229" s="11"/>
      <c r="AF229" s="11"/>
      <c r="AG229" s="13"/>
      <c r="AH229" s="11"/>
      <c r="AI229" s="11"/>
      <c r="AJ229" s="13"/>
      <c r="AK229" s="11"/>
      <c r="AL229" s="11"/>
      <c r="AM229" s="13"/>
      <c r="AN229" s="13"/>
      <c r="AO229" s="13"/>
      <c r="AP229" s="13"/>
      <c r="AQ229" s="13"/>
      <c r="AR229" s="13"/>
      <c r="AS229" s="13"/>
    </row>
    <row r="230" spans="1:45" ht="12.75">
      <c r="A230" s="11"/>
      <c r="B230" s="11"/>
      <c r="C230" s="10"/>
      <c r="D230" s="11"/>
      <c r="E230" s="11"/>
      <c r="F230" s="11"/>
      <c r="G230" s="11"/>
      <c r="H230" s="11"/>
      <c r="I230" s="11"/>
      <c r="J230" s="11"/>
      <c r="K230" s="12"/>
      <c r="L230" s="13"/>
      <c r="M230" s="11"/>
      <c r="N230" s="12"/>
      <c r="O230" s="13"/>
      <c r="P230" s="11"/>
      <c r="Q230" s="12"/>
      <c r="R230" s="13"/>
      <c r="S230" s="13"/>
      <c r="T230" s="11"/>
      <c r="U230" s="11"/>
      <c r="V230" s="13"/>
      <c r="W230" s="11"/>
      <c r="X230" s="11"/>
      <c r="Y230" s="13"/>
      <c r="Z230" s="11"/>
      <c r="AA230" s="11"/>
      <c r="AB230" s="13"/>
      <c r="AC230" s="13"/>
      <c r="AD230" s="11"/>
      <c r="AE230" s="11"/>
      <c r="AF230" s="11"/>
      <c r="AG230" s="13"/>
      <c r="AH230" s="11"/>
      <c r="AI230" s="11"/>
      <c r="AJ230" s="13"/>
      <c r="AK230" s="11"/>
      <c r="AL230" s="11"/>
      <c r="AM230" s="13"/>
      <c r="AN230" s="13"/>
      <c r="AO230" s="13"/>
      <c r="AP230" s="13"/>
      <c r="AQ230" s="13"/>
      <c r="AR230" s="13"/>
      <c r="AS230" s="13"/>
    </row>
    <row r="231" spans="1:45" ht="12.75">
      <c r="A231" s="11"/>
      <c r="B231" s="11"/>
      <c r="C231" s="10"/>
      <c r="D231" s="11"/>
      <c r="E231" s="11"/>
      <c r="F231" s="11"/>
      <c r="G231" s="11"/>
      <c r="H231" s="11"/>
      <c r="I231" s="11"/>
      <c r="J231" s="11"/>
      <c r="K231" s="12"/>
      <c r="L231" s="13"/>
      <c r="M231" s="11"/>
      <c r="N231" s="12"/>
      <c r="O231" s="13"/>
      <c r="P231" s="11"/>
      <c r="Q231" s="12"/>
      <c r="R231" s="13"/>
      <c r="S231" s="13"/>
      <c r="T231" s="11"/>
      <c r="U231" s="11"/>
      <c r="V231" s="13"/>
      <c r="W231" s="11"/>
      <c r="X231" s="11"/>
      <c r="Y231" s="13"/>
      <c r="Z231" s="11"/>
      <c r="AA231" s="11"/>
      <c r="AB231" s="13"/>
      <c r="AC231" s="13"/>
      <c r="AD231" s="11"/>
      <c r="AE231" s="11"/>
      <c r="AF231" s="11"/>
      <c r="AG231" s="13"/>
      <c r="AH231" s="11"/>
      <c r="AI231" s="11"/>
      <c r="AJ231" s="13"/>
      <c r="AK231" s="11"/>
      <c r="AL231" s="11"/>
      <c r="AM231" s="13"/>
      <c r="AN231" s="13"/>
      <c r="AO231" s="13"/>
      <c r="AP231" s="13"/>
      <c r="AQ231" s="13"/>
      <c r="AR231" s="13"/>
      <c r="AS231" s="13"/>
    </row>
    <row r="232" spans="1:45" ht="12.75">
      <c r="A232" s="11"/>
      <c r="B232" s="11"/>
      <c r="C232" s="10"/>
      <c r="D232" s="11"/>
      <c r="E232" s="11"/>
      <c r="F232" s="11"/>
      <c r="G232" s="11"/>
      <c r="H232" s="11"/>
      <c r="I232" s="11"/>
      <c r="J232" s="11"/>
      <c r="K232" s="12"/>
      <c r="L232" s="13"/>
      <c r="M232" s="11"/>
      <c r="N232" s="12"/>
      <c r="O232" s="13"/>
      <c r="P232" s="11"/>
      <c r="Q232" s="12"/>
      <c r="R232" s="13"/>
      <c r="S232" s="13"/>
      <c r="T232" s="11"/>
      <c r="U232" s="11"/>
      <c r="V232" s="13"/>
      <c r="W232" s="11"/>
      <c r="X232" s="11"/>
      <c r="Y232" s="13"/>
      <c r="Z232" s="11"/>
      <c r="AA232" s="11"/>
      <c r="AB232" s="13"/>
      <c r="AC232" s="13"/>
      <c r="AD232" s="11"/>
      <c r="AE232" s="11"/>
      <c r="AF232" s="11"/>
      <c r="AG232" s="13"/>
      <c r="AH232" s="11"/>
      <c r="AI232" s="11"/>
      <c r="AJ232" s="13"/>
      <c r="AK232" s="11"/>
      <c r="AL232" s="11"/>
      <c r="AM232" s="13"/>
      <c r="AN232" s="13"/>
      <c r="AO232" s="13"/>
      <c r="AP232" s="13"/>
      <c r="AQ232" s="13"/>
      <c r="AR232" s="13"/>
      <c r="AS232" s="13"/>
    </row>
    <row r="233" spans="1:45" ht="12.75">
      <c r="A233" s="11"/>
      <c r="B233" s="11"/>
      <c r="C233" s="10"/>
      <c r="D233" s="11"/>
      <c r="E233" s="11"/>
      <c r="F233" s="11"/>
      <c r="G233" s="11"/>
      <c r="H233" s="11"/>
      <c r="I233" s="11"/>
      <c r="J233" s="11"/>
      <c r="K233" s="12"/>
      <c r="L233" s="13"/>
      <c r="M233" s="11"/>
      <c r="N233" s="12"/>
      <c r="O233" s="13"/>
      <c r="P233" s="11"/>
      <c r="Q233" s="12"/>
      <c r="R233" s="13"/>
      <c r="S233" s="13"/>
      <c r="T233" s="11"/>
      <c r="U233" s="11"/>
      <c r="V233" s="13"/>
      <c r="W233" s="11"/>
      <c r="X233" s="11"/>
      <c r="Y233" s="13"/>
      <c r="Z233" s="11"/>
      <c r="AA233" s="11"/>
      <c r="AB233" s="13"/>
      <c r="AC233" s="13"/>
      <c r="AD233" s="11"/>
      <c r="AE233" s="11"/>
      <c r="AF233" s="11"/>
      <c r="AG233" s="13"/>
      <c r="AH233" s="11"/>
      <c r="AI233" s="11"/>
      <c r="AJ233" s="13"/>
      <c r="AK233" s="11"/>
      <c r="AL233" s="11"/>
      <c r="AM233" s="13"/>
      <c r="AN233" s="13"/>
      <c r="AO233" s="13"/>
      <c r="AP233" s="13"/>
      <c r="AQ233" s="13"/>
      <c r="AR233" s="13"/>
      <c r="AS233" s="13"/>
    </row>
    <row r="234" spans="1:45" ht="12.75">
      <c r="A234" s="11"/>
      <c r="B234" s="11"/>
      <c r="C234" s="10"/>
      <c r="D234" s="11"/>
      <c r="E234" s="11"/>
      <c r="F234" s="11"/>
      <c r="G234" s="11"/>
      <c r="H234" s="11"/>
      <c r="I234" s="11"/>
      <c r="J234" s="11"/>
      <c r="K234" s="12"/>
      <c r="L234" s="13"/>
      <c r="M234" s="11"/>
      <c r="N234" s="12"/>
      <c r="O234" s="13"/>
      <c r="P234" s="11"/>
      <c r="Q234" s="12"/>
      <c r="R234" s="13"/>
      <c r="S234" s="13"/>
      <c r="T234" s="11"/>
      <c r="U234" s="11"/>
      <c r="V234" s="13"/>
      <c r="W234" s="11"/>
      <c r="X234" s="11"/>
      <c r="Y234" s="13"/>
      <c r="Z234" s="11"/>
      <c r="AA234" s="11"/>
      <c r="AB234" s="13"/>
      <c r="AC234" s="13"/>
      <c r="AD234" s="11"/>
      <c r="AE234" s="11"/>
      <c r="AF234" s="11"/>
      <c r="AG234" s="13"/>
      <c r="AH234" s="11"/>
      <c r="AI234" s="11"/>
      <c r="AJ234" s="13"/>
      <c r="AK234" s="11"/>
      <c r="AL234" s="11"/>
      <c r="AM234" s="13"/>
      <c r="AN234" s="13"/>
      <c r="AO234" s="13"/>
      <c r="AP234" s="13"/>
      <c r="AQ234" s="13"/>
      <c r="AR234" s="13"/>
      <c r="AS234" s="13"/>
    </row>
    <row r="235" spans="1:45" ht="12.75">
      <c r="A235" s="11"/>
      <c r="B235" s="11"/>
      <c r="C235" s="10"/>
      <c r="D235" s="11"/>
      <c r="E235" s="11"/>
      <c r="F235" s="11"/>
      <c r="G235" s="11"/>
      <c r="H235" s="11"/>
      <c r="I235" s="11"/>
      <c r="J235" s="11"/>
      <c r="K235" s="12"/>
      <c r="L235" s="13"/>
      <c r="M235" s="11"/>
      <c r="N235" s="12"/>
      <c r="O235" s="13"/>
      <c r="P235" s="11"/>
      <c r="Q235" s="12"/>
      <c r="R235" s="13"/>
      <c r="S235" s="13"/>
      <c r="T235" s="11"/>
      <c r="U235" s="11"/>
      <c r="V235" s="13"/>
      <c r="W235" s="11"/>
      <c r="X235" s="11"/>
      <c r="Y235" s="13"/>
      <c r="Z235" s="11"/>
      <c r="AA235" s="11"/>
      <c r="AB235" s="13"/>
      <c r="AC235" s="13"/>
      <c r="AD235" s="11"/>
      <c r="AE235" s="11"/>
      <c r="AF235" s="11"/>
      <c r="AG235" s="13"/>
      <c r="AH235" s="11"/>
      <c r="AI235" s="11"/>
      <c r="AJ235" s="13"/>
      <c r="AK235" s="11"/>
      <c r="AL235" s="11"/>
      <c r="AM235" s="13"/>
      <c r="AN235" s="13"/>
      <c r="AO235" s="13"/>
      <c r="AP235" s="13"/>
      <c r="AQ235" s="13"/>
      <c r="AR235" s="13"/>
      <c r="AS235" s="13"/>
    </row>
    <row r="236" spans="1:45" ht="12.75">
      <c r="A236" s="11"/>
      <c r="B236" s="11"/>
      <c r="C236" s="10"/>
      <c r="D236" s="11"/>
      <c r="E236" s="11"/>
      <c r="F236" s="11"/>
      <c r="G236" s="11"/>
      <c r="H236" s="11"/>
      <c r="I236" s="11"/>
      <c r="J236" s="11"/>
      <c r="K236" s="12"/>
      <c r="L236" s="13"/>
      <c r="M236" s="11"/>
      <c r="N236" s="12"/>
      <c r="O236" s="13"/>
      <c r="P236" s="11"/>
      <c r="Q236" s="12"/>
      <c r="R236" s="13"/>
      <c r="S236" s="13"/>
      <c r="T236" s="11"/>
      <c r="U236" s="11"/>
      <c r="V236" s="13"/>
      <c r="W236" s="11"/>
      <c r="X236" s="11"/>
      <c r="Y236" s="13"/>
      <c r="Z236" s="11"/>
      <c r="AA236" s="11"/>
      <c r="AB236" s="13"/>
      <c r="AC236" s="13"/>
      <c r="AD236" s="11"/>
      <c r="AE236" s="11"/>
      <c r="AF236" s="11"/>
      <c r="AG236" s="13"/>
      <c r="AH236" s="11"/>
      <c r="AI236" s="11"/>
      <c r="AJ236" s="13"/>
      <c r="AK236" s="11"/>
      <c r="AL236" s="11"/>
      <c r="AM236" s="13"/>
      <c r="AN236" s="13"/>
      <c r="AO236" s="13"/>
      <c r="AP236" s="13"/>
      <c r="AQ236" s="13"/>
      <c r="AR236" s="13"/>
      <c r="AS236" s="13"/>
    </row>
    <row r="237" spans="1:45" ht="12.75">
      <c r="A237" s="11"/>
      <c r="B237" s="11"/>
      <c r="C237" s="10"/>
      <c r="D237" s="11"/>
      <c r="E237" s="11"/>
      <c r="F237" s="11"/>
      <c r="G237" s="11"/>
      <c r="H237" s="11"/>
      <c r="I237" s="11"/>
      <c r="J237" s="11"/>
      <c r="K237" s="12"/>
      <c r="L237" s="13"/>
      <c r="M237" s="11"/>
      <c r="N237" s="12"/>
      <c r="O237" s="13"/>
      <c r="P237" s="11"/>
      <c r="Q237" s="12"/>
      <c r="R237" s="13"/>
      <c r="S237" s="13"/>
      <c r="T237" s="11"/>
      <c r="U237" s="11"/>
      <c r="V237" s="13"/>
      <c r="W237" s="11"/>
      <c r="X237" s="11"/>
      <c r="Y237" s="13"/>
      <c r="Z237" s="11"/>
      <c r="AA237" s="11"/>
      <c r="AB237" s="13"/>
      <c r="AC237" s="13"/>
      <c r="AD237" s="11"/>
      <c r="AE237" s="11"/>
      <c r="AF237" s="11"/>
      <c r="AG237" s="13"/>
      <c r="AH237" s="11"/>
      <c r="AI237" s="11"/>
      <c r="AJ237" s="13"/>
      <c r="AK237" s="11"/>
      <c r="AL237" s="11"/>
      <c r="AM237" s="13"/>
      <c r="AN237" s="13"/>
      <c r="AO237" s="13"/>
      <c r="AP237" s="13"/>
      <c r="AQ237" s="13"/>
      <c r="AR237" s="13"/>
      <c r="AS237" s="13"/>
    </row>
    <row r="238" spans="1:45" ht="12.75">
      <c r="A238" s="11"/>
      <c r="B238" s="11"/>
      <c r="C238" s="10"/>
      <c r="D238" s="11"/>
      <c r="E238" s="11"/>
      <c r="F238" s="11"/>
      <c r="G238" s="11"/>
      <c r="H238" s="11"/>
      <c r="I238" s="11"/>
      <c r="J238" s="11"/>
      <c r="K238" s="12"/>
      <c r="L238" s="13"/>
      <c r="M238" s="11"/>
      <c r="N238" s="12"/>
      <c r="O238" s="13"/>
      <c r="P238" s="11"/>
      <c r="Q238" s="12"/>
      <c r="R238" s="13"/>
      <c r="S238" s="13"/>
      <c r="T238" s="11"/>
      <c r="U238" s="11"/>
      <c r="V238" s="13"/>
      <c r="W238" s="11"/>
      <c r="X238" s="11"/>
      <c r="Y238" s="13"/>
      <c r="Z238" s="11"/>
      <c r="AA238" s="11"/>
      <c r="AB238" s="13"/>
      <c r="AC238" s="13"/>
      <c r="AD238" s="11"/>
      <c r="AE238" s="11"/>
      <c r="AF238" s="11"/>
      <c r="AG238" s="13"/>
      <c r="AH238" s="11"/>
      <c r="AI238" s="11"/>
      <c r="AJ238" s="13"/>
      <c r="AK238" s="11"/>
      <c r="AL238" s="11"/>
      <c r="AM238" s="13"/>
      <c r="AN238" s="13"/>
      <c r="AO238" s="13"/>
      <c r="AP238" s="13"/>
      <c r="AQ238" s="13"/>
      <c r="AR238" s="13"/>
      <c r="AS238" s="13"/>
    </row>
    <row r="239" spans="1:45" ht="12.75">
      <c r="A239" s="11"/>
      <c r="B239" s="11"/>
      <c r="C239" s="10"/>
      <c r="D239" s="11"/>
      <c r="E239" s="11"/>
      <c r="F239" s="11"/>
      <c r="G239" s="11"/>
      <c r="H239" s="11"/>
      <c r="I239" s="11"/>
      <c r="J239" s="11"/>
      <c r="K239" s="12"/>
      <c r="L239" s="13"/>
      <c r="M239" s="11"/>
      <c r="N239" s="12"/>
      <c r="O239" s="13"/>
      <c r="P239" s="11"/>
      <c r="Q239" s="12"/>
      <c r="R239" s="13"/>
      <c r="S239" s="13"/>
      <c r="T239" s="11"/>
      <c r="U239" s="11"/>
      <c r="V239" s="13"/>
      <c r="W239" s="11"/>
      <c r="X239" s="11"/>
      <c r="Y239" s="13"/>
      <c r="Z239" s="11"/>
      <c r="AA239" s="11"/>
      <c r="AB239" s="13"/>
      <c r="AC239" s="13"/>
      <c r="AD239" s="11"/>
      <c r="AE239" s="11"/>
      <c r="AF239" s="11"/>
      <c r="AG239" s="13"/>
      <c r="AH239" s="11"/>
      <c r="AI239" s="11"/>
      <c r="AJ239" s="13"/>
      <c r="AK239" s="11"/>
      <c r="AL239" s="11"/>
      <c r="AM239" s="13"/>
      <c r="AN239" s="13"/>
      <c r="AO239" s="13"/>
      <c r="AP239" s="13"/>
      <c r="AQ239" s="13"/>
      <c r="AR239" s="13"/>
      <c r="AS239" s="13"/>
    </row>
    <row r="240" spans="1:45" ht="12.75">
      <c r="A240" s="11"/>
      <c r="B240" s="11"/>
      <c r="C240" s="10"/>
      <c r="D240" s="11"/>
      <c r="E240" s="11"/>
      <c r="F240" s="11"/>
      <c r="G240" s="11"/>
      <c r="H240" s="11"/>
      <c r="I240" s="11"/>
      <c r="J240" s="11"/>
      <c r="K240" s="12"/>
      <c r="L240" s="13"/>
      <c r="M240" s="11"/>
      <c r="N240" s="12"/>
      <c r="O240" s="13"/>
      <c r="P240" s="11"/>
      <c r="Q240" s="12"/>
      <c r="R240" s="13"/>
      <c r="S240" s="13"/>
      <c r="T240" s="11"/>
      <c r="U240" s="11"/>
      <c r="V240" s="13"/>
      <c r="W240" s="11"/>
      <c r="X240" s="11"/>
      <c r="Y240" s="13"/>
      <c r="Z240" s="11"/>
      <c r="AA240" s="11"/>
      <c r="AB240" s="13"/>
      <c r="AC240" s="13"/>
      <c r="AD240" s="11"/>
      <c r="AE240" s="11"/>
      <c r="AF240" s="11"/>
      <c r="AG240" s="13"/>
      <c r="AH240" s="11"/>
      <c r="AI240" s="11"/>
      <c r="AJ240" s="13"/>
      <c r="AK240" s="11"/>
      <c r="AL240" s="11"/>
      <c r="AM240" s="13"/>
      <c r="AN240" s="13"/>
      <c r="AO240" s="13"/>
      <c r="AP240" s="13"/>
      <c r="AQ240" s="13"/>
      <c r="AR240" s="13"/>
      <c r="AS240" s="13"/>
    </row>
    <row r="241" spans="1:45" ht="12.75">
      <c r="A241" s="11"/>
      <c r="B241" s="11"/>
      <c r="C241" s="10"/>
      <c r="D241" s="11"/>
      <c r="E241" s="11"/>
      <c r="F241" s="11"/>
      <c r="G241" s="11"/>
      <c r="H241" s="11"/>
      <c r="I241" s="11"/>
      <c r="J241" s="11"/>
      <c r="K241" s="12"/>
      <c r="L241" s="13"/>
      <c r="M241" s="11"/>
      <c r="N241" s="12"/>
      <c r="O241" s="13"/>
      <c r="P241" s="11"/>
      <c r="Q241" s="12"/>
      <c r="R241" s="13"/>
      <c r="S241" s="13"/>
      <c r="T241" s="11"/>
      <c r="U241" s="11"/>
      <c r="V241" s="13"/>
      <c r="W241" s="11"/>
      <c r="X241" s="11"/>
      <c r="Y241" s="13"/>
      <c r="Z241" s="11"/>
      <c r="AA241" s="11"/>
      <c r="AB241" s="13"/>
      <c r="AC241" s="13"/>
      <c r="AD241" s="11"/>
      <c r="AE241" s="11"/>
      <c r="AF241" s="11"/>
      <c r="AG241" s="13"/>
      <c r="AH241" s="11"/>
      <c r="AI241" s="11"/>
      <c r="AJ241" s="13"/>
      <c r="AK241" s="11"/>
      <c r="AL241" s="11"/>
      <c r="AM241" s="13"/>
      <c r="AN241" s="13"/>
      <c r="AO241" s="13"/>
      <c r="AP241" s="13"/>
      <c r="AQ241" s="13"/>
      <c r="AR241" s="13"/>
      <c r="AS241" s="13"/>
    </row>
    <row r="242" spans="1:45" ht="12.75">
      <c r="A242" s="11"/>
      <c r="B242" s="11"/>
      <c r="C242" s="10"/>
      <c r="D242" s="11"/>
      <c r="E242" s="11"/>
      <c r="F242" s="11"/>
      <c r="G242" s="11"/>
      <c r="H242" s="11"/>
      <c r="I242" s="11"/>
      <c r="J242" s="11"/>
      <c r="K242" s="12"/>
      <c r="L242" s="13"/>
      <c r="M242" s="11"/>
      <c r="N242" s="12"/>
      <c r="O242" s="13"/>
      <c r="P242" s="11"/>
      <c r="Q242" s="12"/>
      <c r="R242" s="13"/>
      <c r="S242" s="13"/>
      <c r="T242" s="11"/>
      <c r="U242" s="11"/>
      <c r="V242" s="13"/>
      <c r="W242" s="11"/>
      <c r="X242" s="11"/>
      <c r="Y242" s="13"/>
      <c r="Z242" s="11"/>
      <c r="AA242" s="11"/>
      <c r="AB242" s="13"/>
      <c r="AC242" s="13"/>
      <c r="AD242" s="11"/>
      <c r="AE242" s="11"/>
      <c r="AF242" s="11"/>
      <c r="AG242" s="13"/>
      <c r="AH242" s="11"/>
      <c r="AI242" s="11"/>
      <c r="AJ242" s="13"/>
      <c r="AK242" s="11"/>
      <c r="AL242" s="11"/>
      <c r="AM242" s="13"/>
      <c r="AN242" s="13"/>
      <c r="AO242" s="13"/>
      <c r="AP242" s="13"/>
      <c r="AQ242" s="13"/>
      <c r="AR242" s="13"/>
      <c r="AS242" s="13"/>
    </row>
    <row r="243" spans="1:45" ht="12.75">
      <c r="A243" s="11"/>
      <c r="B243" s="11"/>
      <c r="C243" s="10"/>
      <c r="D243" s="11"/>
      <c r="E243" s="11"/>
      <c r="F243" s="11"/>
      <c r="G243" s="11"/>
      <c r="H243" s="11"/>
      <c r="I243" s="11"/>
      <c r="J243" s="11"/>
      <c r="K243" s="12"/>
      <c r="L243" s="13"/>
      <c r="M243" s="11"/>
      <c r="N243" s="12"/>
      <c r="O243" s="13"/>
      <c r="P243" s="11"/>
      <c r="Q243" s="12"/>
      <c r="R243" s="13"/>
      <c r="S243" s="13"/>
      <c r="T243" s="11"/>
      <c r="U243" s="11"/>
      <c r="V243" s="13"/>
      <c r="W243" s="11"/>
      <c r="X243" s="11"/>
      <c r="Y243" s="13"/>
      <c r="Z243" s="11"/>
      <c r="AA243" s="11"/>
      <c r="AB243" s="13"/>
      <c r="AC243" s="13"/>
      <c r="AD243" s="11"/>
      <c r="AE243" s="11"/>
      <c r="AF243" s="11"/>
      <c r="AG243" s="13"/>
      <c r="AH243" s="11"/>
      <c r="AI243" s="11"/>
      <c r="AJ243" s="13"/>
      <c r="AK243" s="11"/>
      <c r="AL243" s="11"/>
      <c r="AM243" s="13"/>
      <c r="AN243" s="13"/>
      <c r="AO243" s="13"/>
      <c r="AP243" s="13"/>
      <c r="AQ243" s="13"/>
      <c r="AR243" s="13"/>
      <c r="AS243" s="13"/>
    </row>
    <row r="244" spans="1:45" ht="12.75">
      <c r="A244" s="11"/>
      <c r="B244" s="11"/>
      <c r="C244" s="10"/>
      <c r="D244" s="11"/>
      <c r="E244" s="11"/>
      <c r="F244" s="11"/>
      <c r="G244" s="11"/>
      <c r="H244" s="11"/>
      <c r="I244" s="11"/>
      <c r="J244" s="11"/>
      <c r="K244" s="12"/>
      <c r="L244" s="13"/>
      <c r="M244" s="11"/>
      <c r="N244" s="12"/>
      <c r="O244" s="13"/>
      <c r="P244" s="11"/>
      <c r="Q244" s="12"/>
      <c r="R244" s="13"/>
      <c r="S244" s="13"/>
      <c r="T244" s="11"/>
      <c r="U244" s="11"/>
      <c r="V244" s="13"/>
      <c r="W244" s="11"/>
      <c r="X244" s="11"/>
      <c r="Y244" s="13"/>
      <c r="Z244" s="11"/>
      <c r="AA244" s="11"/>
      <c r="AB244" s="13"/>
      <c r="AC244" s="13"/>
      <c r="AD244" s="11"/>
      <c r="AE244" s="11"/>
      <c r="AF244" s="11"/>
      <c r="AG244" s="13"/>
      <c r="AH244" s="11"/>
      <c r="AI244" s="11"/>
      <c r="AJ244" s="13"/>
      <c r="AK244" s="11"/>
      <c r="AL244" s="11"/>
      <c r="AM244" s="13"/>
      <c r="AN244" s="13"/>
      <c r="AO244" s="13"/>
      <c r="AP244" s="13"/>
      <c r="AQ244" s="13"/>
      <c r="AR244" s="13"/>
      <c r="AS244" s="13"/>
    </row>
    <row r="245" spans="1:45" ht="12.75">
      <c r="A245" s="11"/>
      <c r="B245" s="11"/>
      <c r="C245" s="10"/>
      <c r="D245" s="11"/>
      <c r="E245" s="11"/>
      <c r="F245" s="11"/>
      <c r="G245" s="11"/>
      <c r="H245" s="11"/>
      <c r="I245" s="11"/>
      <c r="J245" s="11"/>
      <c r="K245" s="12"/>
      <c r="L245" s="13"/>
      <c r="M245" s="11"/>
      <c r="N245" s="12"/>
      <c r="O245" s="13"/>
      <c r="P245" s="11"/>
      <c r="Q245" s="12"/>
      <c r="R245" s="13"/>
      <c r="S245" s="13"/>
      <c r="T245" s="11"/>
      <c r="U245" s="11"/>
      <c r="V245" s="13"/>
      <c r="W245" s="11"/>
      <c r="X245" s="11"/>
      <c r="Y245" s="13"/>
      <c r="Z245" s="11"/>
      <c r="AA245" s="11"/>
      <c r="AB245" s="13"/>
      <c r="AC245" s="13"/>
      <c r="AD245" s="11"/>
      <c r="AE245" s="11"/>
      <c r="AF245" s="11"/>
      <c r="AG245" s="13"/>
      <c r="AH245" s="11"/>
      <c r="AI245" s="11"/>
      <c r="AJ245" s="13"/>
      <c r="AK245" s="11"/>
      <c r="AL245" s="11"/>
      <c r="AM245" s="13"/>
      <c r="AN245" s="13"/>
      <c r="AO245" s="13"/>
      <c r="AP245" s="13"/>
      <c r="AQ245" s="13"/>
      <c r="AR245" s="13"/>
      <c r="AS245" s="13"/>
    </row>
    <row r="246" spans="1:45" ht="12.75">
      <c r="A246" s="11"/>
      <c r="B246" s="11"/>
      <c r="C246" s="10"/>
      <c r="D246" s="11"/>
      <c r="E246" s="11"/>
      <c r="F246" s="11"/>
      <c r="G246" s="11"/>
      <c r="H246" s="11"/>
      <c r="I246" s="11"/>
      <c r="J246" s="11"/>
      <c r="K246" s="12"/>
      <c r="L246" s="13"/>
      <c r="M246" s="11"/>
      <c r="N246" s="12"/>
      <c r="O246" s="13"/>
      <c r="P246" s="11"/>
      <c r="Q246" s="12"/>
      <c r="R246" s="13"/>
      <c r="S246" s="13"/>
      <c r="T246" s="11"/>
      <c r="U246" s="11"/>
      <c r="V246" s="13"/>
      <c r="W246" s="11"/>
      <c r="X246" s="11"/>
      <c r="Y246" s="13"/>
      <c r="Z246" s="11"/>
      <c r="AA246" s="11"/>
      <c r="AB246" s="13"/>
      <c r="AC246" s="13"/>
      <c r="AD246" s="11"/>
      <c r="AE246" s="11"/>
      <c r="AF246" s="11"/>
      <c r="AG246" s="13"/>
      <c r="AH246" s="11"/>
      <c r="AI246" s="11"/>
      <c r="AJ246" s="13"/>
      <c r="AK246" s="11"/>
      <c r="AL246" s="11"/>
      <c r="AM246" s="13"/>
      <c r="AN246" s="13"/>
      <c r="AO246" s="13"/>
      <c r="AP246" s="13"/>
      <c r="AQ246" s="13"/>
      <c r="AR246" s="13"/>
      <c r="AS246" s="13"/>
    </row>
    <row r="247" spans="1:45" ht="12.75">
      <c r="A247" s="11"/>
      <c r="B247" s="11"/>
      <c r="C247" s="10"/>
      <c r="D247" s="11"/>
      <c r="E247" s="11"/>
      <c r="F247" s="11"/>
      <c r="G247" s="11"/>
      <c r="H247" s="11"/>
      <c r="I247" s="11"/>
      <c r="J247" s="11"/>
      <c r="K247" s="12"/>
      <c r="L247" s="13"/>
      <c r="M247" s="11"/>
      <c r="N247" s="12"/>
      <c r="O247" s="13"/>
      <c r="P247" s="11"/>
      <c r="Q247" s="12"/>
      <c r="R247" s="13"/>
      <c r="S247" s="13"/>
      <c r="T247" s="11"/>
      <c r="U247" s="11"/>
      <c r="V247" s="13"/>
      <c r="W247" s="11"/>
      <c r="X247" s="11"/>
      <c r="Y247" s="13"/>
      <c r="Z247" s="11"/>
      <c r="AA247" s="11"/>
      <c r="AB247" s="13"/>
      <c r="AC247" s="13"/>
      <c r="AD247" s="11"/>
      <c r="AE247" s="11"/>
      <c r="AF247" s="11"/>
      <c r="AG247" s="13"/>
      <c r="AH247" s="11"/>
      <c r="AI247" s="11"/>
      <c r="AJ247" s="13"/>
      <c r="AK247" s="11"/>
      <c r="AL247" s="11"/>
      <c r="AM247" s="13"/>
      <c r="AN247" s="13"/>
      <c r="AO247" s="13"/>
      <c r="AP247" s="13"/>
      <c r="AQ247" s="13"/>
      <c r="AR247" s="13"/>
      <c r="AS247" s="13"/>
    </row>
    <row r="248" spans="1:45" ht="12.75">
      <c r="A248" s="11"/>
      <c r="B248" s="11"/>
      <c r="C248" s="10"/>
      <c r="D248" s="11"/>
      <c r="E248" s="11"/>
      <c r="F248" s="11"/>
      <c r="G248" s="11"/>
      <c r="H248" s="11"/>
      <c r="I248" s="11"/>
      <c r="J248" s="11"/>
      <c r="K248" s="12"/>
      <c r="L248" s="13"/>
      <c r="M248" s="11"/>
      <c r="N248" s="12"/>
      <c r="O248" s="13"/>
      <c r="P248" s="11"/>
      <c r="Q248" s="12"/>
      <c r="R248" s="13"/>
      <c r="S248" s="13"/>
      <c r="T248" s="11"/>
      <c r="U248" s="11"/>
      <c r="V248" s="13"/>
      <c r="W248" s="11"/>
      <c r="X248" s="11"/>
      <c r="Y248" s="13"/>
      <c r="Z248" s="11"/>
      <c r="AA248" s="11"/>
      <c r="AB248" s="13"/>
      <c r="AC248" s="13"/>
      <c r="AD248" s="11"/>
      <c r="AE248" s="11"/>
      <c r="AF248" s="11"/>
      <c r="AG248" s="13"/>
      <c r="AH248" s="11"/>
      <c r="AI248" s="11"/>
      <c r="AJ248" s="13"/>
      <c r="AK248" s="11"/>
      <c r="AL248" s="11"/>
      <c r="AM248" s="13"/>
      <c r="AN248" s="13"/>
      <c r="AO248" s="13"/>
      <c r="AP248" s="13"/>
      <c r="AQ248" s="13"/>
      <c r="AR248" s="13"/>
      <c r="AS248" s="13"/>
    </row>
    <row r="249" spans="1:45" ht="12.75">
      <c r="A249" s="11"/>
      <c r="B249" s="11"/>
      <c r="C249" s="10"/>
      <c r="D249" s="11"/>
      <c r="E249" s="11"/>
      <c r="F249" s="11"/>
      <c r="G249" s="11"/>
      <c r="H249" s="11"/>
      <c r="I249" s="11"/>
      <c r="J249" s="11"/>
      <c r="K249" s="12"/>
      <c r="L249" s="13"/>
      <c r="M249" s="11"/>
      <c r="N249" s="12"/>
      <c r="O249" s="13"/>
      <c r="P249" s="11"/>
      <c r="Q249" s="12"/>
      <c r="R249" s="13"/>
      <c r="S249" s="13"/>
      <c r="T249" s="11"/>
      <c r="U249" s="11"/>
      <c r="V249" s="13"/>
      <c r="W249" s="11"/>
      <c r="X249" s="11"/>
      <c r="Y249" s="13"/>
      <c r="Z249" s="11"/>
      <c r="AA249" s="11"/>
      <c r="AB249" s="13"/>
      <c r="AC249" s="13"/>
      <c r="AD249" s="11"/>
      <c r="AE249" s="11"/>
      <c r="AF249" s="11"/>
      <c r="AG249" s="13"/>
      <c r="AH249" s="11"/>
      <c r="AI249" s="11"/>
      <c r="AJ249" s="13"/>
      <c r="AK249" s="11"/>
      <c r="AL249" s="11"/>
      <c r="AM249" s="13"/>
      <c r="AN249" s="13"/>
      <c r="AO249" s="13"/>
      <c r="AP249" s="13"/>
      <c r="AQ249" s="13"/>
      <c r="AR249" s="13"/>
      <c r="AS249" s="13"/>
    </row>
    <row r="250" spans="1:45" ht="12.75">
      <c r="A250" s="11"/>
      <c r="B250" s="11"/>
      <c r="C250" s="10"/>
      <c r="D250" s="11"/>
      <c r="E250" s="11"/>
      <c r="F250" s="11"/>
      <c r="G250" s="11"/>
      <c r="H250" s="11"/>
      <c r="I250" s="11"/>
      <c r="J250" s="11"/>
      <c r="K250" s="12"/>
      <c r="L250" s="13"/>
      <c r="M250" s="11"/>
      <c r="N250" s="12"/>
      <c r="O250" s="13"/>
      <c r="P250" s="11"/>
      <c r="Q250" s="12"/>
      <c r="R250" s="13"/>
      <c r="S250" s="13"/>
      <c r="T250" s="11"/>
      <c r="U250" s="11"/>
      <c r="V250" s="13"/>
      <c r="W250" s="11"/>
      <c r="X250" s="11"/>
      <c r="Y250" s="13"/>
      <c r="Z250" s="11"/>
      <c r="AA250" s="11"/>
      <c r="AB250" s="13"/>
      <c r="AC250" s="13"/>
      <c r="AD250" s="11"/>
      <c r="AE250" s="11"/>
      <c r="AF250" s="11"/>
      <c r="AG250" s="13"/>
      <c r="AH250" s="11"/>
      <c r="AI250" s="11"/>
      <c r="AJ250" s="13"/>
      <c r="AK250" s="11"/>
      <c r="AL250" s="11"/>
      <c r="AM250" s="13"/>
      <c r="AN250" s="13"/>
      <c r="AO250" s="13"/>
      <c r="AP250" s="13"/>
      <c r="AQ250" s="13"/>
      <c r="AR250" s="13"/>
      <c r="AS250" s="13"/>
    </row>
    <row r="251" spans="1:45" ht="12.75">
      <c r="A251" s="11"/>
      <c r="B251" s="11"/>
      <c r="C251" s="10"/>
      <c r="D251" s="11"/>
      <c r="E251" s="11"/>
      <c r="F251" s="11"/>
      <c r="G251" s="11"/>
      <c r="H251" s="11"/>
      <c r="I251" s="11"/>
      <c r="J251" s="11"/>
      <c r="K251" s="12"/>
      <c r="L251" s="13"/>
      <c r="M251" s="11"/>
      <c r="N251" s="12"/>
      <c r="O251" s="13"/>
      <c r="P251" s="11"/>
      <c r="Q251" s="12"/>
      <c r="R251" s="13"/>
      <c r="S251" s="13"/>
      <c r="T251" s="11"/>
      <c r="U251" s="11"/>
      <c r="V251" s="13"/>
      <c r="W251" s="11"/>
      <c r="X251" s="11"/>
      <c r="Y251" s="13"/>
      <c r="Z251" s="11"/>
      <c r="AA251" s="11"/>
      <c r="AB251" s="13"/>
      <c r="AC251" s="13"/>
      <c r="AD251" s="11"/>
      <c r="AE251" s="11"/>
      <c r="AF251" s="11"/>
      <c r="AG251" s="13"/>
      <c r="AH251" s="11"/>
      <c r="AI251" s="11"/>
      <c r="AJ251" s="13"/>
      <c r="AK251" s="11"/>
      <c r="AL251" s="11"/>
      <c r="AM251" s="13"/>
      <c r="AN251" s="13"/>
      <c r="AO251" s="13"/>
      <c r="AP251" s="13"/>
      <c r="AQ251" s="13"/>
      <c r="AR251" s="13"/>
      <c r="AS251" s="13"/>
    </row>
    <row r="252" spans="1:45" ht="12.75">
      <c r="A252" s="11"/>
      <c r="B252" s="11"/>
      <c r="C252" s="10"/>
      <c r="D252" s="11"/>
      <c r="E252" s="11"/>
      <c r="F252" s="11"/>
      <c r="G252" s="11"/>
      <c r="H252" s="11"/>
      <c r="I252" s="11"/>
      <c r="J252" s="11"/>
      <c r="K252" s="12"/>
      <c r="L252" s="13"/>
      <c r="M252" s="11"/>
      <c r="N252" s="12"/>
      <c r="O252" s="13"/>
      <c r="P252" s="11"/>
      <c r="Q252" s="12"/>
      <c r="R252" s="13"/>
      <c r="S252" s="13"/>
      <c r="T252" s="11"/>
      <c r="U252" s="11"/>
      <c r="V252" s="13"/>
      <c r="W252" s="11"/>
      <c r="X252" s="11"/>
      <c r="Y252" s="13"/>
      <c r="Z252" s="11"/>
      <c r="AA252" s="11"/>
      <c r="AB252" s="13"/>
      <c r="AC252" s="13"/>
      <c r="AD252" s="11"/>
      <c r="AE252" s="11"/>
      <c r="AF252" s="11"/>
      <c r="AG252" s="13"/>
      <c r="AH252" s="11"/>
      <c r="AI252" s="11"/>
      <c r="AJ252" s="13"/>
      <c r="AK252" s="11"/>
      <c r="AL252" s="11"/>
      <c r="AM252" s="13"/>
      <c r="AN252" s="13"/>
      <c r="AO252" s="13"/>
      <c r="AP252" s="13"/>
      <c r="AQ252" s="13"/>
      <c r="AR252" s="13"/>
      <c r="AS252" s="13"/>
    </row>
    <row r="253" spans="1:45" ht="12.75">
      <c r="A253" s="11"/>
      <c r="B253" s="11"/>
      <c r="C253" s="10"/>
      <c r="D253" s="11"/>
      <c r="E253" s="11"/>
      <c r="F253" s="11"/>
      <c r="G253" s="11"/>
      <c r="H253" s="11"/>
      <c r="I253" s="11"/>
      <c r="J253" s="11"/>
      <c r="K253" s="12"/>
      <c r="L253" s="13"/>
      <c r="M253" s="11"/>
      <c r="N253" s="12"/>
      <c r="O253" s="13"/>
      <c r="P253" s="11"/>
      <c r="Q253" s="12"/>
      <c r="R253" s="13"/>
      <c r="S253" s="13"/>
      <c r="T253" s="11"/>
      <c r="U253" s="11"/>
      <c r="V253" s="13"/>
      <c r="W253" s="11"/>
      <c r="X253" s="11"/>
      <c r="Y253" s="13"/>
      <c r="Z253" s="11"/>
      <c r="AA253" s="11"/>
      <c r="AB253" s="13"/>
      <c r="AC253" s="13"/>
      <c r="AD253" s="11"/>
      <c r="AE253" s="11"/>
      <c r="AF253" s="11"/>
      <c r="AG253" s="13"/>
      <c r="AH253" s="11"/>
      <c r="AI253" s="11"/>
      <c r="AJ253" s="13"/>
      <c r="AK253" s="11"/>
      <c r="AL253" s="11"/>
      <c r="AM253" s="13"/>
      <c r="AN253" s="13"/>
      <c r="AO253" s="13"/>
      <c r="AP253" s="13"/>
      <c r="AQ253" s="13"/>
      <c r="AR253" s="13"/>
      <c r="AS253" s="13"/>
    </row>
    <row r="254" spans="1:45" ht="12.75">
      <c r="A254" s="11"/>
      <c r="B254" s="11"/>
      <c r="C254" s="10"/>
      <c r="D254" s="11"/>
      <c r="E254" s="11"/>
      <c r="F254" s="11"/>
      <c r="G254" s="11"/>
      <c r="H254" s="11"/>
      <c r="I254" s="11"/>
      <c r="J254" s="11"/>
      <c r="K254" s="12"/>
      <c r="L254" s="13"/>
      <c r="M254" s="11"/>
      <c r="N254" s="12"/>
      <c r="O254" s="13"/>
      <c r="P254" s="11"/>
      <c r="Q254" s="12"/>
      <c r="R254" s="13"/>
      <c r="S254" s="13"/>
      <c r="T254" s="11"/>
      <c r="U254" s="11"/>
      <c r="V254" s="13"/>
      <c r="W254" s="11"/>
      <c r="X254" s="11"/>
      <c r="Y254" s="13"/>
      <c r="Z254" s="11"/>
      <c r="AA254" s="11"/>
      <c r="AB254" s="13"/>
      <c r="AC254" s="13"/>
      <c r="AD254" s="11"/>
      <c r="AE254" s="11"/>
      <c r="AF254" s="11"/>
      <c r="AG254" s="13"/>
      <c r="AH254" s="11"/>
      <c r="AI254" s="11"/>
      <c r="AJ254" s="13"/>
      <c r="AK254" s="11"/>
      <c r="AL254" s="11"/>
      <c r="AM254" s="13"/>
      <c r="AN254" s="13"/>
      <c r="AO254" s="13"/>
      <c r="AP254" s="13"/>
      <c r="AQ254" s="13"/>
      <c r="AR254" s="13"/>
      <c r="AS254" s="13"/>
    </row>
    <row r="255" spans="1:45" ht="12.75">
      <c r="A255" s="11"/>
      <c r="B255" s="11"/>
      <c r="C255" s="10"/>
      <c r="D255" s="11"/>
      <c r="E255" s="11"/>
      <c r="F255" s="11"/>
      <c r="G255" s="11"/>
      <c r="H255" s="11"/>
      <c r="I255" s="11"/>
      <c r="J255" s="11"/>
      <c r="K255" s="12"/>
      <c r="L255" s="13"/>
      <c r="M255" s="11"/>
      <c r="N255" s="12"/>
      <c r="O255" s="13"/>
      <c r="P255" s="11"/>
      <c r="Q255" s="12"/>
      <c r="R255" s="13"/>
      <c r="S255" s="13"/>
      <c r="T255" s="11"/>
      <c r="U255" s="11"/>
      <c r="V255" s="13"/>
      <c r="W255" s="11"/>
      <c r="X255" s="11"/>
      <c r="Y255" s="13"/>
      <c r="Z255" s="11"/>
      <c r="AA255" s="11"/>
      <c r="AB255" s="13"/>
      <c r="AC255" s="13"/>
      <c r="AD255" s="11"/>
      <c r="AE255" s="11"/>
      <c r="AF255" s="11"/>
      <c r="AG255" s="13"/>
      <c r="AH255" s="11"/>
      <c r="AI255" s="11"/>
      <c r="AJ255" s="13"/>
      <c r="AK255" s="11"/>
      <c r="AL255" s="11"/>
      <c r="AM255" s="13"/>
      <c r="AN255" s="13"/>
      <c r="AO255" s="13"/>
      <c r="AP255" s="13"/>
      <c r="AQ255" s="13"/>
      <c r="AR255" s="13"/>
      <c r="AS255" s="13"/>
    </row>
    <row r="256" spans="1:45" ht="12.75">
      <c r="A256" s="11"/>
      <c r="B256" s="11"/>
      <c r="C256" s="10"/>
      <c r="D256" s="11"/>
      <c r="E256" s="11"/>
      <c r="F256" s="11"/>
      <c r="G256" s="11"/>
      <c r="H256" s="11"/>
      <c r="I256" s="11"/>
      <c r="J256" s="11"/>
      <c r="K256" s="12"/>
      <c r="L256" s="13"/>
      <c r="M256" s="11"/>
      <c r="N256" s="12"/>
      <c r="O256" s="13"/>
      <c r="P256" s="11"/>
      <c r="Q256" s="12"/>
      <c r="R256" s="13"/>
      <c r="S256" s="13"/>
      <c r="T256" s="11"/>
      <c r="U256" s="11"/>
      <c r="V256" s="13"/>
      <c r="W256" s="11"/>
      <c r="X256" s="11"/>
      <c r="Y256" s="13"/>
      <c r="Z256" s="11"/>
      <c r="AA256" s="11"/>
      <c r="AB256" s="13"/>
      <c r="AC256" s="13"/>
      <c r="AD256" s="11"/>
      <c r="AE256" s="11"/>
      <c r="AF256" s="11"/>
      <c r="AG256" s="13"/>
      <c r="AH256" s="11"/>
      <c r="AI256" s="11"/>
      <c r="AJ256" s="13"/>
      <c r="AK256" s="11"/>
      <c r="AL256" s="11"/>
      <c r="AM256" s="13"/>
      <c r="AN256" s="13"/>
      <c r="AO256" s="13"/>
      <c r="AP256" s="13"/>
      <c r="AQ256" s="13"/>
      <c r="AR256" s="13"/>
      <c r="AS256" s="13"/>
    </row>
    <row r="257" spans="1:45" ht="12.75">
      <c r="A257" s="11"/>
      <c r="B257" s="11"/>
      <c r="C257" s="10"/>
      <c r="D257" s="11"/>
      <c r="E257" s="11"/>
      <c r="F257" s="11"/>
      <c r="G257" s="11"/>
      <c r="H257" s="11"/>
      <c r="I257" s="11"/>
      <c r="J257" s="11"/>
      <c r="K257" s="12"/>
      <c r="L257" s="13"/>
      <c r="M257" s="11"/>
      <c r="N257" s="12"/>
      <c r="O257" s="13"/>
      <c r="P257" s="11"/>
      <c r="Q257" s="12"/>
      <c r="R257" s="13"/>
      <c r="S257" s="13"/>
      <c r="T257" s="11"/>
      <c r="U257" s="11"/>
      <c r="V257" s="13"/>
      <c r="W257" s="11"/>
      <c r="X257" s="11"/>
      <c r="Y257" s="13"/>
      <c r="Z257" s="11"/>
      <c r="AA257" s="11"/>
      <c r="AB257" s="13"/>
      <c r="AC257" s="13"/>
      <c r="AD257" s="11"/>
      <c r="AE257" s="11"/>
      <c r="AF257" s="11"/>
      <c r="AG257" s="13"/>
      <c r="AH257" s="11"/>
      <c r="AI257" s="11"/>
      <c r="AJ257" s="13"/>
      <c r="AK257" s="11"/>
      <c r="AL257" s="11"/>
      <c r="AM257" s="13"/>
      <c r="AN257" s="13"/>
      <c r="AO257" s="13"/>
      <c r="AP257" s="13"/>
      <c r="AQ257" s="13"/>
      <c r="AR257" s="13"/>
      <c r="AS257" s="13"/>
    </row>
    <row r="258" spans="1:45" ht="12.75">
      <c r="A258" s="11"/>
      <c r="B258" s="11"/>
      <c r="C258" s="10"/>
      <c r="D258" s="11"/>
      <c r="E258" s="11"/>
      <c r="F258" s="11"/>
      <c r="G258" s="11"/>
      <c r="H258" s="11"/>
      <c r="I258" s="11"/>
      <c r="J258" s="11"/>
      <c r="K258" s="12"/>
      <c r="L258" s="13"/>
      <c r="M258" s="11"/>
      <c r="N258" s="12"/>
      <c r="O258" s="13"/>
      <c r="P258" s="11"/>
      <c r="Q258" s="12"/>
      <c r="R258" s="13"/>
      <c r="S258" s="13"/>
      <c r="T258" s="11"/>
      <c r="U258" s="11"/>
      <c r="V258" s="13"/>
      <c r="W258" s="11"/>
      <c r="X258" s="11"/>
      <c r="Y258" s="13"/>
      <c r="Z258" s="11"/>
      <c r="AA258" s="11"/>
      <c r="AB258" s="13"/>
      <c r="AC258" s="13"/>
      <c r="AD258" s="11"/>
      <c r="AE258" s="11"/>
      <c r="AF258" s="11"/>
      <c r="AG258" s="13"/>
      <c r="AH258" s="11"/>
      <c r="AI258" s="11"/>
      <c r="AJ258" s="13"/>
      <c r="AK258" s="11"/>
      <c r="AL258" s="11"/>
      <c r="AM258" s="13"/>
      <c r="AN258" s="13"/>
      <c r="AO258" s="13"/>
      <c r="AP258" s="13"/>
      <c r="AQ258" s="13"/>
      <c r="AR258" s="13"/>
      <c r="AS258" s="13"/>
    </row>
    <row r="259" spans="1:45" ht="12.75">
      <c r="A259" s="11"/>
      <c r="B259" s="11"/>
      <c r="C259" s="10"/>
      <c r="D259" s="11"/>
      <c r="E259" s="11"/>
      <c r="F259" s="11"/>
      <c r="G259" s="11"/>
      <c r="H259" s="11"/>
      <c r="I259" s="11"/>
      <c r="J259" s="11"/>
      <c r="K259" s="12"/>
      <c r="L259" s="13"/>
      <c r="M259" s="11"/>
      <c r="N259" s="12"/>
      <c r="O259" s="13"/>
      <c r="P259" s="11"/>
      <c r="Q259" s="12"/>
      <c r="R259" s="13"/>
      <c r="S259" s="13"/>
      <c r="T259" s="11"/>
      <c r="U259" s="11"/>
      <c r="V259" s="13"/>
      <c r="W259" s="11"/>
      <c r="X259" s="11"/>
      <c r="Y259" s="13"/>
      <c r="Z259" s="11"/>
      <c r="AA259" s="11"/>
      <c r="AB259" s="13"/>
      <c r="AC259" s="13"/>
      <c r="AD259" s="11"/>
      <c r="AE259" s="11"/>
      <c r="AF259" s="11"/>
      <c r="AG259" s="13"/>
      <c r="AH259" s="11"/>
      <c r="AI259" s="11"/>
      <c r="AJ259" s="13"/>
      <c r="AK259" s="11"/>
      <c r="AL259" s="11"/>
      <c r="AM259" s="13"/>
      <c r="AN259" s="13"/>
      <c r="AO259" s="13"/>
      <c r="AP259" s="13"/>
      <c r="AQ259" s="13"/>
      <c r="AR259" s="13"/>
      <c r="AS259" s="13"/>
    </row>
    <row r="260" spans="1:45" ht="12.75">
      <c r="A260" s="11"/>
      <c r="B260" s="11"/>
      <c r="C260" s="10"/>
      <c r="D260" s="11"/>
      <c r="E260" s="11"/>
      <c r="F260" s="11"/>
      <c r="G260" s="11"/>
      <c r="H260" s="11"/>
      <c r="I260" s="11"/>
      <c r="J260" s="11"/>
      <c r="K260" s="12"/>
      <c r="L260" s="13"/>
      <c r="M260" s="11"/>
      <c r="N260" s="12"/>
      <c r="O260" s="13"/>
      <c r="P260" s="11"/>
      <c r="Q260" s="12"/>
      <c r="R260" s="13"/>
      <c r="S260" s="13"/>
      <c r="T260" s="11"/>
      <c r="U260" s="11"/>
      <c r="V260" s="13"/>
      <c r="W260" s="11"/>
      <c r="X260" s="11"/>
      <c r="Y260" s="13"/>
      <c r="Z260" s="11"/>
      <c r="AA260" s="11"/>
      <c r="AB260" s="13"/>
      <c r="AC260" s="13"/>
      <c r="AD260" s="11"/>
      <c r="AE260" s="11"/>
      <c r="AF260" s="11"/>
      <c r="AG260" s="13"/>
      <c r="AH260" s="11"/>
      <c r="AI260" s="11"/>
      <c r="AJ260" s="13"/>
      <c r="AK260" s="11"/>
      <c r="AL260" s="11"/>
      <c r="AM260" s="13"/>
      <c r="AN260" s="13"/>
      <c r="AO260" s="13"/>
      <c r="AP260" s="13"/>
      <c r="AQ260" s="13"/>
      <c r="AR260" s="13"/>
      <c r="AS260" s="13"/>
    </row>
    <row r="261" spans="1:45" ht="12.75">
      <c r="A261" s="11"/>
      <c r="B261" s="11"/>
      <c r="C261" s="10"/>
      <c r="D261" s="11"/>
      <c r="E261" s="11"/>
      <c r="F261" s="11"/>
      <c r="G261" s="11"/>
      <c r="H261" s="11"/>
      <c r="I261" s="11"/>
      <c r="J261" s="11"/>
      <c r="K261" s="12"/>
      <c r="L261" s="13"/>
      <c r="M261" s="11"/>
      <c r="N261" s="12"/>
      <c r="O261" s="13"/>
      <c r="P261" s="11"/>
      <c r="Q261" s="12"/>
      <c r="R261" s="13"/>
      <c r="S261" s="13"/>
      <c r="T261" s="11"/>
      <c r="U261" s="11"/>
      <c r="V261" s="13"/>
      <c r="W261" s="11"/>
      <c r="X261" s="11"/>
      <c r="Y261" s="13"/>
      <c r="Z261" s="11"/>
      <c r="AA261" s="11"/>
      <c r="AB261" s="13"/>
      <c r="AC261" s="13"/>
      <c r="AD261" s="11"/>
      <c r="AE261" s="11"/>
      <c r="AF261" s="11"/>
      <c r="AG261" s="13"/>
      <c r="AH261" s="11"/>
      <c r="AI261" s="11"/>
      <c r="AJ261" s="13"/>
      <c r="AK261" s="11"/>
      <c r="AL261" s="11"/>
      <c r="AM261" s="13"/>
      <c r="AN261" s="13"/>
      <c r="AO261" s="13"/>
      <c r="AP261" s="13"/>
      <c r="AQ261" s="13"/>
      <c r="AR261" s="13"/>
      <c r="AS261" s="13"/>
    </row>
    <row r="262" spans="1:45" ht="12.75">
      <c r="A262" s="11"/>
      <c r="B262" s="11"/>
      <c r="C262" s="10"/>
      <c r="D262" s="11"/>
      <c r="E262" s="11"/>
      <c r="F262" s="11"/>
      <c r="G262" s="11"/>
      <c r="H262" s="11"/>
      <c r="I262" s="11"/>
      <c r="J262" s="11"/>
      <c r="K262" s="12"/>
      <c r="L262" s="13"/>
      <c r="M262" s="11"/>
      <c r="N262" s="12"/>
      <c r="O262" s="13"/>
      <c r="P262" s="11"/>
      <c r="Q262" s="12"/>
      <c r="R262" s="13"/>
      <c r="S262" s="13"/>
      <c r="T262" s="11"/>
      <c r="U262" s="11"/>
      <c r="V262" s="13"/>
      <c r="W262" s="11"/>
      <c r="X262" s="11"/>
      <c r="Y262" s="13"/>
      <c r="Z262" s="11"/>
      <c r="AA262" s="11"/>
      <c r="AB262" s="13"/>
      <c r="AC262" s="13"/>
      <c r="AD262" s="11"/>
      <c r="AE262" s="11"/>
      <c r="AF262" s="11"/>
      <c r="AG262" s="13"/>
      <c r="AH262" s="11"/>
      <c r="AI262" s="11"/>
      <c r="AJ262" s="13"/>
      <c r="AK262" s="11"/>
      <c r="AL262" s="11"/>
      <c r="AM262" s="13"/>
      <c r="AN262" s="13"/>
      <c r="AO262" s="13"/>
      <c r="AP262" s="13"/>
      <c r="AQ262" s="13"/>
      <c r="AR262" s="13"/>
      <c r="AS262" s="13"/>
    </row>
    <row r="263" spans="1:45" ht="12.75">
      <c r="A263" s="11"/>
      <c r="B263" s="11"/>
      <c r="C263" s="10"/>
      <c r="D263" s="11"/>
      <c r="E263" s="11"/>
      <c r="F263" s="11"/>
      <c r="G263" s="11"/>
      <c r="H263" s="11"/>
      <c r="I263" s="11"/>
      <c r="J263" s="11"/>
      <c r="K263" s="12"/>
      <c r="L263" s="13"/>
      <c r="M263" s="11"/>
      <c r="N263" s="12"/>
      <c r="O263" s="13"/>
      <c r="P263" s="11"/>
      <c r="Q263" s="12"/>
      <c r="R263" s="13"/>
      <c r="S263" s="13"/>
      <c r="T263" s="11"/>
      <c r="U263" s="11"/>
      <c r="V263" s="13"/>
      <c r="W263" s="11"/>
      <c r="X263" s="11"/>
      <c r="Y263" s="13"/>
      <c r="Z263" s="11"/>
      <c r="AA263" s="11"/>
      <c r="AB263" s="13"/>
      <c r="AC263" s="13"/>
      <c r="AD263" s="11"/>
      <c r="AE263" s="11"/>
      <c r="AF263" s="11"/>
      <c r="AG263" s="13"/>
      <c r="AH263" s="11"/>
      <c r="AI263" s="11"/>
      <c r="AJ263" s="13"/>
      <c r="AK263" s="11"/>
      <c r="AL263" s="11"/>
      <c r="AM263" s="13"/>
      <c r="AN263" s="13"/>
      <c r="AO263" s="13"/>
      <c r="AP263" s="13"/>
      <c r="AQ263" s="13"/>
      <c r="AR263" s="13"/>
      <c r="AS263" s="13"/>
    </row>
    <row r="264" spans="1:45" ht="12.75">
      <c r="A264" s="11"/>
      <c r="B264" s="11"/>
      <c r="C264" s="10"/>
      <c r="D264" s="11"/>
      <c r="E264" s="11"/>
      <c r="F264" s="11"/>
      <c r="G264" s="11"/>
      <c r="H264" s="11"/>
      <c r="I264" s="11"/>
      <c r="J264" s="11"/>
      <c r="K264" s="12"/>
      <c r="L264" s="13"/>
      <c r="M264" s="11"/>
      <c r="N264" s="12"/>
      <c r="O264" s="13"/>
      <c r="P264" s="11"/>
      <c r="Q264" s="12"/>
      <c r="R264" s="13"/>
      <c r="S264" s="13"/>
      <c r="T264" s="11"/>
      <c r="U264" s="11"/>
      <c r="V264" s="13"/>
      <c r="W264" s="11"/>
      <c r="X264" s="11"/>
      <c r="Y264" s="13"/>
      <c r="Z264" s="11"/>
      <c r="AA264" s="11"/>
      <c r="AB264" s="13"/>
      <c r="AC264" s="13"/>
      <c r="AD264" s="11"/>
      <c r="AE264" s="11"/>
      <c r="AF264" s="11"/>
      <c r="AG264" s="13"/>
      <c r="AH264" s="11"/>
      <c r="AI264" s="11"/>
      <c r="AJ264" s="13"/>
      <c r="AK264" s="11"/>
      <c r="AL264" s="11"/>
      <c r="AM264" s="13"/>
      <c r="AN264" s="13"/>
      <c r="AO264" s="13"/>
      <c r="AP264" s="13"/>
      <c r="AQ264" s="13"/>
      <c r="AR264" s="13"/>
      <c r="AS264" s="13"/>
    </row>
    <row r="265" spans="1:45" ht="12.75">
      <c r="A265" s="11"/>
      <c r="B265" s="11"/>
      <c r="C265" s="10"/>
      <c r="D265" s="11"/>
      <c r="E265" s="11"/>
      <c r="F265" s="11"/>
      <c r="G265" s="11"/>
      <c r="H265" s="11"/>
      <c r="I265" s="11"/>
      <c r="J265" s="11"/>
      <c r="K265" s="12"/>
      <c r="L265" s="13"/>
      <c r="M265" s="11"/>
      <c r="N265" s="12"/>
      <c r="O265" s="13"/>
      <c r="P265" s="11"/>
      <c r="Q265" s="12"/>
      <c r="R265" s="13"/>
      <c r="S265" s="13"/>
      <c r="T265" s="11"/>
      <c r="U265" s="11"/>
      <c r="V265" s="13"/>
      <c r="W265" s="11"/>
      <c r="X265" s="11"/>
      <c r="Y265" s="13"/>
      <c r="Z265" s="11"/>
      <c r="AA265" s="11"/>
      <c r="AB265" s="13"/>
      <c r="AC265" s="13"/>
      <c r="AD265" s="11"/>
      <c r="AE265" s="11"/>
      <c r="AF265" s="11"/>
      <c r="AG265" s="13"/>
      <c r="AH265" s="11"/>
      <c r="AI265" s="11"/>
      <c r="AJ265" s="13"/>
      <c r="AK265" s="11"/>
      <c r="AL265" s="11"/>
      <c r="AM265" s="13"/>
      <c r="AN265" s="13"/>
      <c r="AO265" s="13"/>
      <c r="AP265" s="13"/>
      <c r="AQ265" s="13"/>
      <c r="AR265" s="13"/>
      <c r="AS265" s="13"/>
    </row>
    <row r="266" spans="1:45" ht="12.75">
      <c r="A266" s="11"/>
      <c r="B266" s="11"/>
      <c r="C266" s="10"/>
      <c r="D266" s="11"/>
      <c r="E266" s="11"/>
      <c r="F266" s="11"/>
      <c r="G266" s="11"/>
      <c r="H266" s="11"/>
      <c r="I266" s="11"/>
      <c r="J266" s="11"/>
      <c r="K266" s="12"/>
      <c r="L266" s="13"/>
      <c r="M266" s="11"/>
      <c r="N266" s="12"/>
      <c r="O266" s="13"/>
      <c r="P266" s="11"/>
      <c r="Q266" s="12"/>
      <c r="R266" s="13"/>
      <c r="S266" s="13"/>
      <c r="T266" s="11"/>
      <c r="U266" s="11"/>
      <c r="V266" s="13"/>
      <c r="W266" s="11"/>
      <c r="X266" s="11"/>
      <c r="Y266" s="13"/>
      <c r="Z266" s="11"/>
      <c r="AA266" s="11"/>
      <c r="AB266" s="13"/>
      <c r="AC266" s="13"/>
      <c r="AD266" s="11"/>
      <c r="AE266" s="11"/>
      <c r="AF266" s="11"/>
      <c r="AG266" s="13"/>
      <c r="AH266" s="11"/>
      <c r="AI266" s="11"/>
      <c r="AJ266" s="13"/>
      <c r="AK266" s="11"/>
      <c r="AL266" s="11"/>
      <c r="AM266" s="13"/>
      <c r="AN266" s="13"/>
      <c r="AO266" s="13"/>
      <c r="AP266" s="13"/>
      <c r="AQ266" s="13"/>
      <c r="AR266" s="13"/>
      <c r="AS266" s="13"/>
    </row>
    <row r="267" spans="1:45" ht="12.75">
      <c r="A267" s="11"/>
      <c r="B267" s="11"/>
      <c r="C267" s="10"/>
      <c r="D267" s="11"/>
      <c r="E267" s="11"/>
      <c r="F267" s="11"/>
      <c r="G267" s="11"/>
      <c r="H267" s="11"/>
      <c r="I267" s="11"/>
      <c r="J267" s="11"/>
      <c r="K267" s="12"/>
      <c r="L267" s="13"/>
      <c r="M267" s="11"/>
      <c r="N267" s="12"/>
      <c r="O267" s="13"/>
      <c r="P267" s="11"/>
      <c r="Q267" s="12"/>
      <c r="R267" s="13"/>
      <c r="S267" s="13"/>
      <c r="T267" s="11"/>
      <c r="U267" s="11"/>
      <c r="V267" s="13"/>
      <c r="W267" s="11"/>
      <c r="X267" s="11"/>
      <c r="Y267" s="13"/>
      <c r="Z267" s="11"/>
      <c r="AA267" s="11"/>
      <c r="AB267" s="13"/>
      <c r="AC267" s="13"/>
      <c r="AD267" s="11"/>
      <c r="AE267" s="11"/>
      <c r="AF267" s="11"/>
      <c r="AG267" s="13"/>
      <c r="AH267" s="11"/>
      <c r="AI267" s="11"/>
      <c r="AJ267" s="13"/>
      <c r="AK267" s="11"/>
      <c r="AL267" s="11"/>
      <c r="AM267" s="13"/>
      <c r="AN267" s="13"/>
      <c r="AO267" s="13"/>
      <c r="AP267" s="13"/>
      <c r="AQ267" s="13"/>
      <c r="AR267" s="13"/>
      <c r="AS267" s="13"/>
    </row>
    <row r="268" spans="1:45" ht="12.75">
      <c r="A268" s="11"/>
      <c r="B268" s="11"/>
      <c r="C268" s="10"/>
      <c r="D268" s="11"/>
      <c r="E268" s="11"/>
      <c r="F268" s="11"/>
      <c r="G268" s="11"/>
      <c r="H268" s="11"/>
      <c r="I268" s="11"/>
      <c r="J268" s="11"/>
      <c r="K268" s="12"/>
      <c r="L268" s="13"/>
      <c r="M268" s="11"/>
      <c r="N268" s="12"/>
      <c r="O268" s="13"/>
      <c r="P268" s="11"/>
      <c r="Q268" s="12"/>
      <c r="R268" s="13"/>
      <c r="S268" s="13"/>
      <c r="T268" s="11"/>
      <c r="U268" s="11"/>
      <c r="V268" s="13"/>
      <c r="W268" s="11"/>
      <c r="X268" s="11"/>
      <c r="Y268" s="13"/>
      <c r="Z268" s="11"/>
      <c r="AA268" s="11"/>
      <c r="AB268" s="13"/>
      <c r="AC268" s="13"/>
      <c r="AD268" s="11"/>
      <c r="AE268" s="11"/>
      <c r="AF268" s="11"/>
      <c r="AG268" s="13"/>
      <c r="AH268" s="11"/>
      <c r="AI268" s="11"/>
      <c r="AJ268" s="13"/>
      <c r="AK268" s="11"/>
      <c r="AL268" s="11"/>
      <c r="AM268" s="13"/>
      <c r="AN268" s="13"/>
      <c r="AO268" s="13"/>
      <c r="AP268" s="13"/>
      <c r="AQ268" s="13"/>
      <c r="AR268" s="13"/>
      <c r="AS268" s="13"/>
    </row>
    <row r="269" spans="1:45" ht="12.75">
      <c r="A269" s="11"/>
      <c r="B269" s="11"/>
      <c r="C269" s="10"/>
      <c r="D269" s="11"/>
      <c r="E269" s="11"/>
      <c r="F269" s="11"/>
      <c r="G269" s="11"/>
      <c r="H269" s="11"/>
      <c r="I269" s="11"/>
      <c r="J269" s="11"/>
      <c r="K269" s="12"/>
      <c r="L269" s="13"/>
      <c r="M269" s="11"/>
      <c r="N269" s="12"/>
      <c r="O269" s="13"/>
      <c r="P269" s="11"/>
      <c r="Q269" s="12"/>
      <c r="R269" s="13"/>
      <c r="S269" s="13"/>
      <c r="T269" s="11"/>
      <c r="U269" s="11"/>
      <c r="V269" s="13"/>
      <c r="W269" s="11"/>
      <c r="X269" s="11"/>
      <c r="Y269" s="13"/>
      <c r="Z269" s="11"/>
      <c r="AA269" s="11"/>
      <c r="AB269" s="13"/>
      <c r="AC269" s="13"/>
      <c r="AD269" s="11"/>
      <c r="AE269" s="11"/>
      <c r="AF269" s="11"/>
      <c r="AG269" s="13"/>
      <c r="AH269" s="11"/>
      <c r="AI269" s="11"/>
      <c r="AJ269" s="13"/>
      <c r="AK269" s="11"/>
      <c r="AL269" s="11"/>
      <c r="AM269" s="13"/>
      <c r="AN269" s="13"/>
      <c r="AO269" s="13"/>
      <c r="AP269" s="13"/>
      <c r="AQ269" s="13"/>
      <c r="AR269" s="13"/>
      <c r="AS269" s="13"/>
    </row>
    <row r="270" spans="1:45" ht="12.75">
      <c r="A270" s="11"/>
      <c r="B270" s="11"/>
      <c r="C270" s="10"/>
      <c r="D270" s="11"/>
      <c r="E270" s="11"/>
      <c r="F270" s="11"/>
      <c r="G270" s="11"/>
      <c r="H270" s="11"/>
      <c r="I270" s="11"/>
      <c r="J270" s="11"/>
      <c r="K270" s="12"/>
      <c r="L270" s="13"/>
      <c r="M270" s="11"/>
      <c r="N270" s="12"/>
      <c r="O270" s="13"/>
      <c r="P270" s="11"/>
      <c r="Q270" s="12"/>
      <c r="R270" s="13"/>
      <c r="S270" s="13"/>
      <c r="T270" s="11"/>
      <c r="U270" s="11"/>
      <c r="V270" s="13"/>
      <c r="W270" s="11"/>
      <c r="X270" s="11"/>
      <c r="Y270" s="13"/>
      <c r="Z270" s="11"/>
      <c r="AA270" s="11"/>
      <c r="AB270" s="13"/>
      <c r="AC270" s="13"/>
      <c r="AD270" s="11"/>
      <c r="AE270" s="11"/>
      <c r="AF270" s="11"/>
      <c r="AG270" s="13"/>
      <c r="AH270" s="11"/>
      <c r="AI270" s="11"/>
      <c r="AJ270" s="13"/>
      <c r="AK270" s="11"/>
      <c r="AL270" s="11"/>
      <c r="AM270" s="13"/>
      <c r="AN270" s="13"/>
      <c r="AO270" s="13"/>
      <c r="AP270" s="13"/>
      <c r="AQ270" s="13"/>
      <c r="AR270" s="13"/>
      <c r="AS270" s="13"/>
    </row>
    <row r="271" spans="1:45" ht="12.75">
      <c r="A271" s="11"/>
      <c r="B271" s="11"/>
      <c r="C271" s="10"/>
      <c r="D271" s="11"/>
      <c r="E271" s="11"/>
      <c r="F271" s="11"/>
      <c r="G271" s="11"/>
      <c r="H271" s="11"/>
      <c r="I271" s="11"/>
      <c r="J271" s="11"/>
      <c r="K271" s="12"/>
      <c r="L271" s="13"/>
      <c r="M271" s="11"/>
      <c r="N271" s="12"/>
      <c r="O271" s="13"/>
      <c r="P271" s="11"/>
      <c r="Q271" s="12"/>
      <c r="R271" s="13"/>
      <c r="S271" s="13"/>
      <c r="T271" s="11"/>
      <c r="U271" s="11"/>
      <c r="V271" s="13"/>
      <c r="W271" s="11"/>
      <c r="X271" s="11"/>
      <c r="Y271" s="13"/>
      <c r="Z271" s="11"/>
      <c r="AA271" s="11"/>
      <c r="AB271" s="13"/>
      <c r="AC271" s="13"/>
      <c r="AD271" s="11"/>
      <c r="AE271" s="11"/>
      <c r="AF271" s="11"/>
      <c r="AG271" s="13"/>
      <c r="AH271" s="11"/>
      <c r="AI271" s="11"/>
      <c r="AJ271" s="13"/>
      <c r="AK271" s="11"/>
      <c r="AL271" s="11"/>
      <c r="AM271" s="13"/>
      <c r="AN271" s="13"/>
      <c r="AO271" s="13"/>
      <c r="AP271" s="13"/>
      <c r="AQ271" s="13"/>
      <c r="AR271" s="13"/>
      <c r="AS271" s="13"/>
    </row>
    <row r="272" spans="1:45" ht="12.75">
      <c r="A272" s="11"/>
      <c r="B272" s="11"/>
      <c r="C272" s="10"/>
      <c r="D272" s="11"/>
      <c r="E272" s="11"/>
      <c r="F272" s="11"/>
      <c r="G272" s="11"/>
      <c r="H272" s="11"/>
      <c r="I272" s="11"/>
      <c r="J272" s="11"/>
      <c r="K272" s="12"/>
      <c r="L272" s="13"/>
      <c r="M272" s="11"/>
      <c r="N272" s="12"/>
      <c r="O272" s="13"/>
      <c r="P272" s="11"/>
      <c r="Q272" s="12"/>
      <c r="R272" s="13"/>
      <c r="S272" s="13"/>
      <c r="T272" s="11"/>
      <c r="U272" s="11"/>
      <c r="V272" s="13"/>
      <c r="W272" s="11"/>
      <c r="X272" s="11"/>
      <c r="Y272" s="13"/>
      <c r="Z272" s="11"/>
      <c r="AA272" s="11"/>
      <c r="AB272" s="13"/>
      <c r="AC272" s="13"/>
      <c r="AD272" s="11"/>
      <c r="AE272" s="11"/>
      <c r="AF272" s="11"/>
      <c r="AG272" s="13"/>
      <c r="AH272" s="11"/>
      <c r="AI272" s="11"/>
      <c r="AJ272" s="13"/>
      <c r="AK272" s="11"/>
      <c r="AL272" s="11"/>
      <c r="AM272" s="13"/>
      <c r="AN272" s="13"/>
      <c r="AO272" s="13"/>
      <c r="AP272" s="13"/>
      <c r="AQ272" s="13"/>
      <c r="AR272" s="13"/>
      <c r="AS272" s="13"/>
    </row>
    <row r="273" spans="1:45" ht="12.75">
      <c r="A273" s="11"/>
      <c r="B273" s="11"/>
      <c r="C273" s="10"/>
      <c r="D273" s="11"/>
      <c r="E273" s="11"/>
      <c r="F273" s="11"/>
      <c r="G273" s="11"/>
      <c r="H273" s="11"/>
      <c r="I273" s="11"/>
      <c r="J273" s="11"/>
      <c r="K273" s="12"/>
      <c r="L273" s="13"/>
      <c r="M273" s="11"/>
      <c r="N273" s="12"/>
      <c r="O273" s="13"/>
      <c r="P273" s="11"/>
      <c r="Q273" s="12"/>
      <c r="R273" s="13"/>
      <c r="S273" s="13"/>
      <c r="T273" s="11"/>
      <c r="U273" s="11"/>
      <c r="V273" s="13"/>
      <c r="W273" s="11"/>
      <c r="X273" s="11"/>
      <c r="Y273" s="13"/>
      <c r="Z273" s="11"/>
      <c r="AA273" s="11"/>
      <c r="AB273" s="13"/>
      <c r="AC273" s="13"/>
      <c r="AD273" s="11"/>
      <c r="AE273" s="11"/>
      <c r="AF273" s="11"/>
      <c r="AG273" s="13"/>
      <c r="AH273" s="11"/>
      <c r="AI273" s="11"/>
      <c r="AJ273" s="13"/>
      <c r="AK273" s="11"/>
      <c r="AL273" s="11"/>
      <c r="AM273" s="13"/>
      <c r="AN273" s="13"/>
      <c r="AO273" s="13"/>
      <c r="AP273" s="13"/>
      <c r="AQ273" s="13"/>
      <c r="AR273" s="13"/>
      <c r="AS273" s="13"/>
    </row>
    <row r="274" spans="1:45" ht="12.75">
      <c r="A274" s="11"/>
      <c r="B274" s="11"/>
      <c r="C274" s="10"/>
      <c r="D274" s="11"/>
      <c r="E274" s="11"/>
      <c r="F274" s="11"/>
      <c r="G274" s="11"/>
      <c r="H274" s="11"/>
      <c r="I274" s="11"/>
      <c r="J274" s="11"/>
      <c r="K274" s="12"/>
      <c r="L274" s="13"/>
      <c r="M274" s="11"/>
      <c r="N274" s="12"/>
      <c r="O274" s="13"/>
      <c r="P274" s="11"/>
      <c r="Q274" s="12"/>
      <c r="R274" s="13"/>
      <c r="S274" s="13"/>
      <c r="T274" s="11"/>
      <c r="U274" s="11"/>
      <c r="V274" s="13"/>
      <c r="W274" s="11"/>
      <c r="X274" s="11"/>
      <c r="Y274" s="13"/>
      <c r="Z274" s="11"/>
      <c r="AA274" s="11"/>
      <c r="AB274" s="13"/>
      <c r="AC274" s="13"/>
      <c r="AD274" s="11"/>
      <c r="AE274" s="11"/>
      <c r="AF274" s="11"/>
      <c r="AG274" s="13"/>
      <c r="AH274" s="11"/>
      <c r="AI274" s="11"/>
      <c r="AJ274" s="13"/>
      <c r="AK274" s="11"/>
      <c r="AL274" s="11"/>
      <c r="AM274" s="13"/>
      <c r="AN274" s="13"/>
      <c r="AO274" s="13"/>
      <c r="AP274" s="13"/>
      <c r="AQ274" s="13"/>
      <c r="AR274" s="13"/>
      <c r="AS274" s="13"/>
    </row>
    <row r="275" spans="1:45" ht="12.75">
      <c r="A275" s="11"/>
      <c r="B275" s="11"/>
      <c r="C275" s="10"/>
      <c r="D275" s="11"/>
      <c r="E275" s="11"/>
      <c r="F275" s="11"/>
      <c r="G275" s="11"/>
      <c r="H275" s="11"/>
      <c r="I275" s="11"/>
      <c r="J275" s="11"/>
      <c r="K275" s="12"/>
      <c r="L275" s="13"/>
      <c r="M275" s="11"/>
      <c r="N275" s="12"/>
      <c r="O275" s="13"/>
      <c r="P275" s="11"/>
      <c r="Q275" s="12"/>
      <c r="R275" s="13"/>
      <c r="S275" s="13"/>
      <c r="T275" s="11"/>
      <c r="U275" s="11"/>
      <c r="V275" s="13"/>
      <c r="W275" s="11"/>
      <c r="X275" s="11"/>
      <c r="Y275" s="13"/>
      <c r="Z275" s="11"/>
      <c r="AA275" s="11"/>
      <c r="AB275" s="13"/>
      <c r="AC275" s="13"/>
      <c r="AD275" s="11"/>
      <c r="AE275" s="11"/>
      <c r="AF275" s="11"/>
      <c r="AG275" s="13"/>
      <c r="AH275" s="11"/>
      <c r="AI275" s="11"/>
      <c r="AJ275" s="13"/>
      <c r="AK275" s="11"/>
      <c r="AL275" s="11"/>
      <c r="AM275" s="13"/>
      <c r="AN275" s="13"/>
      <c r="AO275" s="13"/>
      <c r="AP275" s="13"/>
      <c r="AQ275" s="13"/>
      <c r="AR275" s="13"/>
      <c r="AS275" s="13"/>
    </row>
    <row r="276" spans="1:45" ht="12.75">
      <c r="A276" s="11"/>
      <c r="B276" s="11"/>
      <c r="C276" s="10"/>
      <c r="D276" s="11"/>
      <c r="E276" s="11"/>
      <c r="F276" s="11"/>
      <c r="G276" s="11"/>
      <c r="H276" s="11"/>
      <c r="I276" s="11"/>
      <c r="J276" s="11"/>
      <c r="K276" s="12"/>
      <c r="L276" s="13"/>
      <c r="M276" s="11"/>
      <c r="N276" s="12"/>
      <c r="O276" s="13"/>
      <c r="P276" s="11"/>
      <c r="Q276" s="12"/>
      <c r="R276" s="13"/>
      <c r="S276" s="13"/>
      <c r="T276" s="11"/>
      <c r="U276" s="11"/>
      <c r="V276" s="13"/>
      <c r="W276" s="11"/>
      <c r="X276" s="11"/>
      <c r="Y276" s="13"/>
      <c r="Z276" s="11"/>
      <c r="AA276" s="11"/>
      <c r="AB276" s="13"/>
      <c r="AC276" s="13"/>
      <c r="AD276" s="11"/>
      <c r="AE276" s="11"/>
      <c r="AF276" s="11"/>
      <c r="AG276" s="13"/>
      <c r="AH276" s="11"/>
      <c r="AI276" s="11"/>
      <c r="AJ276" s="13"/>
      <c r="AK276" s="11"/>
      <c r="AL276" s="11"/>
      <c r="AM276" s="13"/>
      <c r="AN276" s="13"/>
      <c r="AO276" s="13"/>
      <c r="AP276" s="13"/>
      <c r="AQ276" s="13"/>
      <c r="AR276" s="13"/>
      <c r="AS276" s="13"/>
    </row>
    <row r="277" spans="1:45" ht="12.75">
      <c r="A277" s="11"/>
      <c r="B277" s="11"/>
      <c r="C277" s="10"/>
      <c r="D277" s="11"/>
      <c r="E277" s="11"/>
      <c r="F277" s="11"/>
      <c r="G277" s="11"/>
      <c r="H277" s="11"/>
      <c r="I277" s="11"/>
      <c r="J277" s="11"/>
      <c r="K277" s="12"/>
      <c r="L277" s="13"/>
      <c r="M277" s="11"/>
      <c r="N277" s="12"/>
      <c r="O277" s="13"/>
      <c r="P277" s="11"/>
      <c r="Q277" s="12"/>
      <c r="R277" s="13"/>
      <c r="S277" s="13"/>
      <c r="T277" s="11"/>
      <c r="U277" s="11"/>
      <c r="V277" s="13"/>
      <c r="W277" s="11"/>
      <c r="X277" s="11"/>
      <c r="Y277" s="13"/>
      <c r="Z277" s="11"/>
      <c r="AA277" s="11"/>
      <c r="AB277" s="13"/>
      <c r="AC277" s="13"/>
      <c r="AD277" s="11"/>
      <c r="AE277" s="11"/>
      <c r="AF277" s="11"/>
      <c r="AG277" s="13"/>
      <c r="AH277" s="11"/>
      <c r="AI277" s="11"/>
      <c r="AJ277" s="13"/>
      <c r="AK277" s="11"/>
      <c r="AL277" s="11"/>
      <c r="AM277" s="13"/>
      <c r="AN277" s="13"/>
      <c r="AO277" s="13"/>
      <c r="AP277" s="13"/>
      <c r="AQ277" s="13"/>
      <c r="AR277" s="13"/>
      <c r="AS277" s="13"/>
    </row>
    <row r="278" spans="1:45" ht="12.75">
      <c r="A278" s="11"/>
      <c r="B278" s="11"/>
      <c r="C278" s="10"/>
      <c r="D278" s="11"/>
      <c r="E278" s="11"/>
      <c r="F278" s="11"/>
      <c r="G278" s="11"/>
      <c r="H278" s="11"/>
      <c r="I278" s="11"/>
      <c r="J278" s="11"/>
      <c r="K278" s="12"/>
      <c r="L278" s="13"/>
      <c r="M278" s="11"/>
      <c r="N278" s="12"/>
      <c r="O278" s="13"/>
      <c r="P278" s="11"/>
      <c r="Q278" s="12"/>
      <c r="R278" s="13"/>
      <c r="S278" s="13"/>
      <c r="T278" s="11"/>
      <c r="U278" s="11"/>
      <c r="V278" s="13"/>
      <c r="W278" s="11"/>
      <c r="X278" s="11"/>
      <c r="Y278" s="13"/>
      <c r="Z278" s="11"/>
      <c r="AA278" s="11"/>
      <c r="AB278" s="13"/>
      <c r="AC278" s="13"/>
      <c r="AD278" s="11"/>
      <c r="AE278" s="11"/>
      <c r="AF278" s="11"/>
      <c r="AG278" s="13"/>
      <c r="AH278" s="11"/>
      <c r="AI278" s="11"/>
      <c r="AJ278" s="13"/>
      <c r="AK278" s="11"/>
      <c r="AL278" s="11"/>
      <c r="AM278" s="13"/>
      <c r="AN278" s="13"/>
      <c r="AO278" s="13"/>
      <c r="AP278" s="13"/>
      <c r="AQ278" s="13"/>
      <c r="AR278" s="13"/>
      <c r="AS278" s="13"/>
    </row>
    <row r="279" spans="1:45" ht="12.75">
      <c r="A279" s="11"/>
      <c r="B279" s="11"/>
      <c r="C279" s="10"/>
      <c r="D279" s="11"/>
      <c r="E279" s="11"/>
      <c r="F279" s="11"/>
      <c r="G279" s="11"/>
      <c r="H279" s="11"/>
      <c r="I279" s="11"/>
      <c r="J279" s="11"/>
      <c r="K279" s="12"/>
      <c r="L279" s="13"/>
      <c r="M279" s="11"/>
      <c r="N279" s="12"/>
      <c r="O279" s="13"/>
      <c r="P279" s="11"/>
      <c r="Q279" s="12"/>
      <c r="R279" s="13"/>
      <c r="S279" s="13"/>
      <c r="T279" s="11"/>
      <c r="U279" s="11"/>
      <c r="V279" s="13"/>
      <c r="W279" s="11"/>
      <c r="X279" s="11"/>
      <c r="Y279" s="13"/>
      <c r="Z279" s="11"/>
      <c r="AA279" s="11"/>
      <c r="AB279" s="13"/>
      <c r="AC279" s="13"/>
      <c r="AD279" s="11"/>
      <c r="AE279" s="11"/>
      <c r="AF279" s="11"/>
      <c r="AG279" s="13"/>
      <c r="AH279" s="11"/>
      <c r="AI279" s="11"/>
      <c r="AJ279" s="13"/>
      <c r="AK279" s="11"/>
      <c r="AL279" s="11"/>
      <c r="AM279" s="13"/>
      <c r="AN279" s="13"/>
      <c r="AO279" s="13"/>
      <c r="AP279" s="13"/>
      <c r="AQ279" s="13"/>
      <c r="AR279" s="13"/>
      <c r="AS279" s="13"/>
    </row>
    <row r="280" spans="1:45" ht="12.75">
      <c r="A280" s="11"/>
      <c r="B280" s="11"/>
      <c r="C280" s="10"/>
      <c r="D280" s="11"/>
      <c r="E280" s="11"/>
      <c r="F280" s="11"/>
      <c r="G280" s="11"/>
      <c r="H280" s="11"/>
      <c r="I280" s="11"/>
      <c r="J280" s="11"/>
      <c r="K280" s="12"/>
      <c r="L280" s="13"/>
      <c r="M280" s="11"/>
      <c r="N280" s="12"/>
      <c r="O280" s="13"/>
      <c r="P280" s="11"/>
      <c r="Q280" s="12"/>
      <c r="R280" s="13"/>
      <c r="S280" s="13"/>
      <c r="T280" s="11"/>
      <c r="U280" s="11"/>
      <c r="V280" s="13"/>
      <c r="W280" s="11"/>
      <c r="X280" s="11"/>
      <c r="Y280" s="13"/>
      <c r="Z280" s="11"/>
      <c r="AA280" s="11"/>
      <c r="AB280" s="13"/>
      <c r="AC280" s="13"/>
      <c r="AD280" s="11"/>
      <c r="AE280" s="11"/>
      <c r="AF280" s="11"/>
      <c r="AG280" s="13"/>
      <c r="AH280" s="11"/>
      <c r="AI280" s="11"/>
      <c r="AJ280" s="13"/>
      <c r="AK280" s="11"/>
      <c r="AL280" s="11"/>
      <c r="AM280" s="13"/>
      <c r="AN280" s="13"/>
      <c r="AO280" s="13"/>
      <c r="AP280" s="13"/>
      <c r="AQ280" s="13"/>
      <c r="AR280" s="13"/>
      <c r="AS280" s="13"/>
    </row>
    <row r="281" spans="1:45" ht="12.75">
      <c r="A281" s="11"/>
      <c r="B281" s="11"/>
      <c r="C281" s="10"/>
      <c r="D281" s="11"/>
      <c r="E281" s="11"/>
      <c r="F281" s="11"/>
      <c r="G281" s="11"/>
      <c r="H281" s="11"/>
      <c r="I281" s="11"/>
      <c r="J281" s="11"/>
      <c r="K281" s="12"/>
      <c r="L281" s="13"/>
      <c r="M281" s="11"/>
      <c r="N281" s="12"/>
      <c r="O281" s="13"/>
      <c r="P281" s="11"/>
      <c r="Q281" s="12"/>
      <c r="R281" s="13"/>
      <c r="S281" s="13"/>
      <c r="T281" s="11"/>
      <c r="U281" s="11"/>
      <c r="V281" s="13"/>
      <c r="W281" s="11"/>
      <c r="X281" s="11"/>
      <c r="Y281" s="13"/>
      <c r="Z281" s="11"/>
      <c r="AA281" s="11"/>
      <c r="AB281" s="13"/>
      <c r="AC281" s="13"/>
      <c r="AD281" s="11"/>
      <c r="AE281" s="11"/>
      <c r="AF281" s="11"/>
      <c r="AG281" s="13"/>
      <c r="AH281" s="11"/>
      <c r="AI281" s="11"/>
      <c r="AJ281" s="13"/>
      <c r="AK281" s="11"/>
      <c r="AL281" s="11"/>
      <c r="AM281" s="13"/>
      <c r="AN281" s="13"/>
      <c r="AO281" s="13"/>
      <c r="AP281" s="13"/>
      <c r="AQ281" s="13"/>
      <c r="AR281" s="13"/>
      <c r="AS281" s="13"/>
    </row>
    <row r="282" spans="1:45" ht="12.75">
      <c r="A282" s="11"/>
      <c r="B282" s="11"/>
      <c r="C282" s="10"/>
      <c r="D282" s="11"/>
      <c r="E282" s="11"/>
      <c r="F282" s="11"/>
      <c r="G282" s="11"/>
      <c r="H282" s="11"/>
      <c r="I282" s="11"/>
      <c r="J282" s="11"/>
      <c r="K282" s="12"/>
      <c r="L282" s="13"/>
      <c r="M282" s="11"/>
      <c r="N282" s="12"/>
      <c r="O282" s="13"/>
      <c r="P282" s="11"/>
      <c r="Q282" s="12"/>
      <c r="R282" s="13"/>
      <c r="S282" s="13"/>
      <c r="T282" s="11"/>
      <c r="U282" s="11"/>
      <c r="V282" s="13"/>
      <c r="W282" s="11"/>
      <c r="X282" s="11"/>
      <c r="Y282" s="13"/>
      <c r="Z282" s="11"/>
      <c r="AA282" s="11"/>
      <c r="AB282" s="13"/>
      <c r="AC282" s="13"/>
      <c r="AD282" s="11"/>
      <c r="AE282" s="11"/>
      <c r="AF282" s="11"/>
      <c r="AG282" s="13"/>
      <c r="AH282" s="11"/>
      <c r="AI282" s="11"/>
      <c r="AJ282" s="13"/>
      <c r="AK282" s="11"/>
      <c r="AL282" s="11"/>
      <c r="AM282" s="13"/>
      <c r="AN282" s="13"/>
      <c r="AO282" s="13"/>
      <c r="AP282" s="13"/>
      <c r="AQ282" s="13"/>
      <c r="AR282" s="13"/>
      <c r="AS282" s="13"/>
    </row>
    <row r="283" spans="1:45" ht="12.75">
      <c r="A283" s="11"/>
      <c r="B283" s="11"/>
      <c r="C283" s="10"/>
      <c r="D283" s="11"/>
      <c r="E283" s="11"/>
      <c r="F283" s="11"/>
      <c r="G283" s="11"/>
      <c r="H283" s="11"/>
      <c r="I283" s="11"/>
      <c r="J283" s="11"/>
      <c r="K283" s="12"/>
      <c r="L283" s="13"/>
      <c r="M283" s="11"/>
      <c r="N283" s="12"/>
      <c r="O283" s="13"/>
      <c r="P283" s="11"/>
      <c r="Q283" s="12"/>
      <c r="R283" s="13"/>
      <c r="S283" s="13"/>
      <c r="T283" s="11"/>
      <c r="U283" s="11"/>
      <c r="V283" s="13"/>
      <c r="W283" s="11"/>
      <c r="X283" s="11"/>
      <c r="Y283" s="13"/>
      <c r="Z283" s="11"/>
      <c r="AA283" s="11"/>
      <c r="AB283" s="13"/>
      <c r="AC283" s="13"/>
      <c r="AD283" s="11"/>
      <c r="AE283" s="11"/>
      <c r="AF283" s="11"/>
      <c r="AG283" s="13"/>
      <c r="AH283" s="11"/>
      <c r="AI283" s="11"/>
      <c r="AJ283" s="13"/>
      <c r="AK283" s="11"/>
      <c r="AL283" s="11"/>
      <c r="AM283" s="13"/>
      <c r="AN283" s="13"/>
      <c r="AO283" s="13"/>
      <c r="AP283" s="13"/>
      <c r="AQ283" s="13"/>
      <c r="AR283" s="13"/>
      <c r="AS283" s="13"/>
    </row>
    <row r="284" spans="1:45" ht="12.75">
      <c r="A284" s="11"/>
      <c r="B284" s="11"/>
      <c r="C284" s="10"/>
      <c r="D284" s="11"/>
      <c r="E284" s="11"/>
      <c r="F284" s="11"/>
      <c r="G284" s="11"/>
      <c r="H284" s="11"/>
      <c r="I284" s="11"/>
      <c r="J284" s="11"/>
      <c r="K284" s="12"/>
      <c r="L284" s="13"/>
      <c r="M284" s="11"/>
      <c r="N284" s="12"/>
      <c r="O284" s="13"/>
      <c r="P284" s="11"/>
      <c r="Q284" s="12"/>
      <c r="R284" s="13"/>
      <c r="S284" s="13"/>
      <c r="T284" s="11"/>
      <c r="U284" s="11"/>
      <c r="V284" s="13"/>
      <c r="W284" s="11"/>
      <c r="X284" s="11"/>
      <c r="Y284" s="13"/>
      <c r="Z284" s="11"/>
      <c r="AA284" s="11"/>
      <c r="AB284" s="13"/>
      <c r="AC284" s="13"/>
      <c r="AD284" s="11"/>
      <c r="AE284" s="11"/>
      <c r="AF284" s="11"/>
      <c r="AG284" s="13"/>
      <c r="AH284" s="11"/>
      <c r="AI284" s="11"/>
      <c r="AJ284" s="13"/>
      <c r="AK284" s="11"/>
      <c r="AL284" s="11"/>
      <c r="AM284" s="13"/>
      <c r="AN284" s="13"/>
      <c r="AO284" s="13"/>
      <c r="AP284" s="13"/>
      <c r="AQ284" s="13"/>
      <c r="AR284" s="13"/>
      <c r="AS284" s="13"/>
    </row>
    <row r="285" spans="1:45" ht="12.75">
      <c r="A285" s="11"/>
      <c r="B285" s="11"/>
      <c r="C285" s="10"/>
      <c r="D285" s="11"/>
      <c r="E285" s="11"/>
      <c r="F285" s="11"/>
      <c r="G285" s="11"/>
      <c r="H285" s="11"/>
      <c r="I285" s="11"/>
      <c r="J285" s="11"/>
      <c r="K285" s="12"/>
      <c r="L285" s="13"/>
      <c r="M285" s="11"/>
      <c r="N285" s="12"/>
      <c r="O285" s="13"/>
      <c r="P285" s="11"/>
      <c r="Q285" s="12"/>
      <c r="R285" s="13"/>
      <c r="S285" s="13"/>
      <c r="T285" s="11"/>
      <c r="U285" s="11"/>
      <c r="V285" s="13"/>
      <c r="W285" s="11"/>
      <c r="X285" s="11"/>
      <c r="Y285" s="13"/>
      <c r="Z285" s="11"/>
      <c r="AA285" s="11"/>
      <c r="AB285" s="13"/>
      <c r="AC285" s="13"/>
      <c r="AD285" s="11"/>
      <c r="AE285" s="11"/>
      <c r="AF285" s="11"/>
      <c r="AG285" s="13"/>
      <c r="AH285" s="11"/>
      <c r="AI285" s="11"/>
      <c r="AJ285" s="13"/>
      <c r="AK285" s="11"/>
      <c r="AL285" s="11"/>
      <c r="AM285" s="13"/>
      <c r="AN285" s="13"/>
      <c r="AO285" s="13"/>
      <c r="AP285" s="13"/>
      <c r="AQ285" s="13"/>
      <c r="AR285" s="13"/>
      <c r="AS285" s="13"/>
    </row>
    <row r="286" spans="1:45" ht="12.75">
      <c r="A286" s="11"/>
      <c r="B286" s="11"/>
      <c r="C286" s="10"/>
      <c r="D286" s="11"/>
      <c r="E286" s="11"/>
      <c r="F286" s="11"/>
      <c r="G286" s="11"/>
      <c r="H286" s="11"/>
      <c r="I286" s="11"/>
      <c r="J286" s="11"/>
      <c r="K286" s="12"/>
      <c r="L286" s="13"/>
      <c r="M286" s="11"/>
      <c r="N286" s="12"/>
      <c r="O286" s="13"/>
      <c r="P286" s="11"/>
      <c r="Q286" s="12"/>
      <c r="R286" s="13"/>
      <c r="S286" s="13"/>
      <c r="T286" s="11"/>
      <c r="U286" s="11"/>
      <c r="V286" s="13"/>
      <c r="W286" s="11"/>
      <c r="X286" s="11"/>
      <c r="Y286" s="13"/>
      <c r="Z286" s="11"/>
      <c r="AA286" s="11"/>
      <c r="AB286" s="13"/>
      <c r="AC286" s="13"/>
      <c r="AD286" s="11"/>
      <c r="AE286" s="11"/>
      <c r="AF286" s="11"/>
      <c r="AG286" s="13"/>
      <c r="AH286" s="11"/>
      <c r="AI286" s="11"/>
      <c r="AJ286" s="13"/>
      <c r="AK286" s="11"/>
      <c r="AL286" s="11"/>
      <c r="AM286" s="13"/>
      <c r="AN286" s="13"/>
      <c r="AO286" s="13"/>
      <c r="AP286" s="13"/>
      <c r="AQ286" s="13"/>
      <c r="AR286" s="13"/>
      <c r="AS286" s="13"/>
    </row>
    <row r="287" spans="1:45" ht="12.75">
      <c r="A287" s="11"/>
      <c r="B287" s="11"/>
      <c r="C287" s="10"/>
      <c r="D287" s="11"/>
      <c r="E287" s="11"/>
      <c r="F287" s="11"/>
      <c r="G287" s="11"/>
      <c r="H287" s="11"/>
      <c r="I287" s="11"/>
      <c r="J287" s="11"/>
      <c r="K287" s="12"/>
      <c r="L287" s="13"/>
      <c r="M287" s="11"/>
      <c r="N287" s="12"/>
      <c r="O287" s="13"/>
      <c r="P287" s="11"/>
      <c r="Q287" s="12"/>
      <c r="R287" s="13"/>
      <c r="S287" s="13"/>
      <c r="T287" s="11"/>
      <c r="U287" s="11"/>
      <c r="V287" s="13"/>
      <c r="W287" s="11"/>
      <c r="X287" s="11"/>
      <c r="Y287" s="13"/>
      <c r="Z287" s="11"/>
      <c r="AA287" s="11"/>
      <c r="AB287" s="13"/>
      <c r="AC287" s="13"/>
      <c r="AD287" s="11"/>
      <c r="AE287" s="11"/>
      <c r="AF287" s="11"/>
      <c r="AG287" s="13"/>
      <c r="AH287" s="11"/>
      <c r="AI287" s="11"/>
      <c r="AJ287" s="13"/>
      <c r="AK287" s="11"/>
      <c r="AL287" s="11"/>
      <c r="AM287" s="13"/>
      <c r="AN287" s="13"/>
      <c r="AO287" s="13"/>
      <c r="AP287" s="13"/>
      <c r="AQ287" s="13"/>
      <c r="AR287" s="13"/>
      <c r="AS287" s="13"/>
    </row>
    <row r="288" spans="1:45" ht="12.75">
      <c r="A288" s="11"/>
      <c r="B288" s="11"/>
      <c r="C288" s="10"/>
      <c r="D288" s="11"/>
      <c r="E288" s="11"/>
      <c r="F288" s="11"/>
      <c r="G288" s="11"/>
      <c r="H288" s="11"/>
      <c r="I288" s="11"/>
      <c r="J288" s="11"/>
      <c r="K288" s="12"/>
      <c r="L288" s="13"/>
      <c r="M288" s="11"/>
      <c r="N288" s="12"/>
      <c r="O288" s="13"/>
      <c r="P288" s="11"/>
      <c r="Q288" s="12"/>
      <c r="R288" s="13"/>
      <c r="S288" s="13"/>
      <c r="T288" s="11"/>
      <c r="U288" s="11"/>
      <c r="V288" s="13"/>
      <c r="W288" s="11"/>
      <c r="X288" s="11"/>
      <c r="Y288" s="13"/>
      <c r="Z288" s="11"/>
      <c r="AA288" s="11"/>
      <c r="AB288" s="13"/>
      <c r="AC288" s="13"/>
      <c r="AD288" s="11"/>
      <c r="AE288" s="11"/>
      <c r="AF288" s="11"/>
      <c r="AG288" s="13"/>
      <c r="AH288" s="11"/>
      <c r="AI288" s="11"/>
      <c r="AJ288" s="13"/>
      <c r="AK288" s="11"/>
      <c r="AL288" s="11"/>
      <c r="AM288" s="13"/>
      <c r="AN288" s="13"/>
      <c r="AO288" s="13"/>
      <c r="AP288" s="13"/>
      <c r="AQ288" s="13"/>
      <c r="AR288" s="13"/>
      <c r="AS288" s="13"/>
    </row>
    <row r="289" spans="1:45" ht="12.75">
      <c r="A289" s="11"/>
      <c r="B289" s="11"/>
      <c r="C289" s="10"/>
      <c r="D289" s="11"/>
      <c r="E289" s="11"/>
      <c r="F289" s="11"/>
      <c r="G289" s="11"/>
      <c r="H289" s="11"/>
      <c r="I289" s="11"/>
      <c r="J289" s="11"/>
      <c r="K289" s="12"/>
      <c r="L289" s="13"/>
      <c r="M289" s="11"/>
      <c r="N289" s="12"/>
      <c r="O289" s="13"/>
      <c r="P289" s="11"/>
      <c r="Q289" s="12"/>
      <c r="R289" s="13"/>
      <c r="S289" s="13"/>
      <c r="T289" s="11"/>
      <c r="U289" s="11"/>
      <c r="V289" s="13"/>
      <c r="W289" s="11"/>
      <c r="X289" s="11"/>
      <c r="Y289" s="13"/>
      <c r="Z289" s="11"/>
      <c r="AA289" s="11"/>
      <c r="AB289" s="13"/>
      <c r="AC289" s="13"/>
      <c r="AD289" s="11"/>
      <c r="AE289" s="11"/>
      <c r="AF289" s="11"/>
      <c r="AG289" s="13"/>
      <c r="AH289" s="11"/>
      <c r="AI289" s="11"/>
      <c r="AJ289" s="13"/>
      <c r="AK289" s="11"/>
      <c r="AL289" s="11"/>
      <c r="AM289" s="13"/>
      <c r="AN289" s="13"/>
      <c r="AO289" s="13"/>
      <c r="AP289" s="13"/>
      <c r="AQ289" s="13"/>
      <c r="AR289" s="13"/>
      <c r="AS289" s="13"/>
    </row>
    <row r="290" spans="1:45" ht="12.75">
      <c r="A290" s="11"/>
      <c r="B290" s="11"/>
      <c r="C290" s="10"/>
      <c r="D290" s="11"/>
      <c r="E290" s="11"/>
      <c r="F290" s="11"/>
      <c r="G290" s="11"/>
      <c r="H290" s="11"/>
      <c r="I290" s="11"/>
      <c r="J290" s="11"/>
      <c r="K290" s="12"/>
      <c r="L290" s="13"/>
      <c r="M290" s="11"/>
      <c r="N290" s="12"/>
      <c r="O290" s="13"/>
      <c r="P290" s="11"/>
      <c r="Q290" s="12"/>
      <c r="R290" s="13"/>
      <c r="S290" s="13"/>
      <c r="T290" s="11"/>
      <c r="U290" s="11"/>
      <c r="V290" s="13"/>
      <c r="W290" s="11"/>
      <c r="X290" s="11"/>
      <c r="Y290" s="13"/>
      <c r="Z290" s="11"/>
      <c r="AA290" s="11"/>
      <c r="AB290" s="13"/>
      <c r="AC290" s="13"/>
      <c r="AD290" s="11"/>
      <c r="AE290" s="11"/>
      <c r="AF290" s="11"/>
      <c r="AG290" s="13"/>
      <c r="AH290" s="11"/>
      <c r="AI290" s="11"/>
      <c r="AJ290" s="13"/>
      <c r="AK290" s="11"/>
      <c r="AL290" s="11"/>
      <c r="AM290" s="13"/>
      <c r="AN290" s="13"/>
      <c r="AO290" s="13"/>
      <c r="AP290" s="13"/>
      <c r="AQ290" s="13"/>
      <c r="AR290" s="13"/>
      <c r="AS290" s="13"/>
    </row>
    <row r="291" spans="1:45" ht="12.75">
      <c r="A291" s="11"/>
      <c r="B291" s="11"/>
      <c r="C291" s="10"/>
      <c r="D291" s="11"/>
      <c r="E291" s="11"/>
      <c r="F291" s="11"/>
      <c r="G291" s="11"/>
      <c r="H291" s="11"/>
      <c r="I291" s="11"/>
      <c r="J291" s="11"/>
      <c r="K291" s="12"/>
      <c r="L291" s="13"/>
      <c r="M291" s="11"/>
      <c r="N291" s="12"/>
      <c r="O291" s="13"/>
      <c r="P291" s="11"/>
      <c r="Q291" s="12"/>
      <c r="R291" s="13"/>
      <c r="S291" s="13"/>
      <c r="T291" s="11"/>
      <c r="U291" s="11"/>
      <c r="V291" s="13"/>
      <c r="W291" s="11"/>
      <c r="X291" s="11"/>
      <c r="Y291" s="13"/>
      <c r="Z291" s="11"/>
      <c r="AA291" s="11"/>
      <c r="AB291" s="13"/>
      <c r="AC291" s="13"/>
      <c r="AD291" s="11"/>
      <c r="AE291" s="11"/>
      <c r="AF291" s="11"/>
      <c r="AG291" s="13"/>
      <c r="AH291" s="11"/>
      <c r="AI291" s="11"/>
      <c r="AJ291" s="13"/>
      <c r="AK291" s="11"/>
      <c r="AL291" s="11"/>
      <c r="AM291" s="13"/>
      <c r="AN291" s="13"/>
      <c r="AO291" s="13"/>
      <c r="AP291" s="13"/>
      <c r="AQ291" s="13"/>
      <c r="AR291" s="13"/>
      <c r="AS291" s="13"/>
    </row>
    <row r="292" spans="1:45" ht="12.75">
      <c r="A292" s="11"/>
      <c r="B292" s="11"/>
      <c r="C292" s="10"/>
      <c r="D292" s="11"/>
      <c r="E292" s="11"/>
      <c r="F292" s="11"/>
      <c r="G292" s="11"/>
      <c r="H292" s="11"/>
      <c r="I292" s="11"/>
      <c r="J292" s="11"/>
      <c r="K292" s="12"/>
      <c r="L292" s="13"/>
      <c r="M292" s="11"/>
      <c r="N292" s="12"/>
      <c r="O292" s="13"/>
      <c r="P292" s="11"/>
      <c r="Q292" s="12"/>
      <c r="R292" s="13"/>
      <c r="S292" s="13"/>
      <c r="T292" s="11"/>
      <c r="U292" s="11"/>
      <c r="V292" s="13"/>
      <c r="W292" s="11"/>
      <c r="X292" s="11"/>
      <c r="Y292" s="13"/>
      <c r="Z292" s="11"/>
      <c r="AA292" s="11"/>
      <c r="AB292" s="13"/>
      <c r="AC292" s="13"/>
      <c r="AD292" s="11"/>
      <c r="AE292" s="11"/>
      <c r="AF292" s="11"/>
      <c r="AG292" s="13"/>
      <c r="AH292" s="11"/>
      <c r="AI292" s="11"/>
      <c r="AJ292" s="13"/>
      <c r="AK292" s="11"/>
      <c r="AL292" s="11"/>
      <c r="AM292" s="13"/>
      <c r="AN292" s="13"/>
      <c r="AO292" s="13"/>
      <c r="AP292" s="13"/>
      <c r="AQ292" s="13"/>
      <c r="AR292" s="13"/>
      <c r="AS292" s="13"/>
    </row>
    <row r="293" spans="1:45" ht="12.75">
      <c r="A293" s="11"/>
      <c r="B293" s="11"/>
      <c r="C293" s="10"/>
      <c r="D293" s="11"/>
      <c r="E293" s="11"/>
      <c r="F293" s="11"/>
      <c r="G293" s="11"/>
      <c r="H293" s="11"/>
      <c r="I293" s="11"/>
      <c r="J293" s="11"/>
      <c r="K293" s="12"/>
      <c r="L293" s="13"/>
      <c r="M293" s="11"/>
      <c r="N293" s="12"/>
      <c r="O293" s="13"/>
      <c r="P293" s="11"/>
      <c r="Q293" s="12"/>
      <c r="R293" s="13"/>
      <c r="S293" s="13"/>
      <c r="T293" s="11"/>
      <c r="U293" s="11"/>
      <c r="V293" s="13"/>
      <c r="W293" s="11"/>
      <c r="X293" s="11"/>
      <c r="Y293" s="13"/>
      <c r="Z293" s="11"/>
      <c r="AA293" s="11"/>
      <c r="AB293" s="13"/>
      <c r="AC293" s="13"/>
      <c r="AD293" s="11"/>
      <c r="AE293" s="11"/>
      <c r="AF293" s="11"/>
      <c r="AG293" s="13"/>
      <c r="AH293" s="11"/>
      <c r="AI293" s="11"/>
      <c r="AJ293" s="13"/>
      <c r="AK293" s="11"/>
      <c r="AL293" s="11"/>
      <c r="AM293" s="13"/>
      <c r="AN293" s="13"/>
      <c r="AO293" s="13"/>
      <c r="AP293" s="13"/>
      <c r="AQ293" s="13"/>
      <c r="AR293" s="13"/>
      <c r="AS293" s="13"/>
    </row>
    <row r="294" spans="1:45" ht="12.75">
      <c r="A294" s="11"/>
      <c r="B294" s="11"/>
      <c r="C294" s="10"/>
      <c r="D294" s="11"/>
      <c r="E294" s="11"/>
      <c r="F294" s="11"/>
      <c r="G294" s="11"/>
      <c r="H294" s="11"/>
      <c r="I294" s="11"/>
      <c r="J294" s="11"/>
      <c r="K294" s="12"/>
      <c r="L294" s="13"/>
      <c r="M294" s="11"/>
      <c r="N294" s="12"/>
      <c r="O294" s="13"/>
      <c r="P294" s="11"/>
      <c r="Q294" s="12"/>
      <c r="R294" s="13"/>
      <c r="S294" s="13"/>
      <c r="T294" s="11"/>
      <c r="U294" s="11"/>
      <c r="V294" s="13"/>
      <c r="W294" s="11"/>
      <c r="X294" s="11"/>
      <c r="Y294" s="13"/>
      <c r="Z294" s="11"/>
      <c r="AA294" s="11"/>
      <c r="AB294" s="13"/>
      <c r="AC294" s="13"/>
      <c r="AD294" s="11"/>
      <c r="AE294" s="11"/>
      <c r="AF294" s="11"/>
      <c r="AG294" s="13"/>
      <c r="AH294" s="11"/>
      <c r="AI294" s="11"/>
      <c r="AJ294" s="13"/>
      <c r="AK294" s="11"/>
      <c r="AL294" s="11"/>
      <c r="AM294" s="13"/>
      <c r="AN294" s="13"/>
      <c r="AO294" s="13"/>
      <c r="AP294" s="13"/>
      <c r="AQ294" s="13"/>
      <c r="AR294" s="13"/>
      <c r="AS294" s="13"/>
    </row>
    <row r="295" spans="1:45" ht="12.75">
      <c r="A295" s="11"/>
      <c r="B295" s="11"/>
      <c r="C295" s="10"/>
      <c r="D295" s="11"/>
      <c r="E295" s="11"/>
      <c r="F295" s="11"/>
      <c r="G295" s="11"/>
      <c r="H295" s="11"/>
      <c r="I295" s="11"/>
      <c r="J295" s="11"/>
      <c r="K295" s="12"/>
      <c r="L295" s="13"/>
      <c r="M295" s="11"/>
      <c r="N295" s="12"/>
      <c r="O295" s="13"/>
      <c r="P295" s="11"/>
      <c r="Q295" s="12"/>
      <c r="R295" s="13"/>
      <c r="S295" s="13"/>
      <c r="T295" s="11"/>
      <c r="U295" s="11"/>
      <c r="V295" s="13"/>
      <c r="W295" s="11"/>
      <c r="X295" s="11"/>
      <c r="Y295" s="13"/>
      <c r="Z295" s="11"/>
      <c r="AA295" s="11"/>
      <c r="AB295" s="13"/>
      <c r="AC295" s="13"/>
      <c r="AD295" s="11"/>
      <c r="AE295" s="11"/>
      <c r="AF295" s="11"/>
      <c r="AG295" s="13"/>
      <c r="AH295" s="11"/>
      <c r="AI295" s="11"/>
      <c r="AJ295" s="13"/>
      <c r="AK295" s="11"/>
      <c r="AL295" s="11"/>
      <c r="AM295" s="13"/>
      <c r="AN295" s="13"/>
      <c r="AO295" s="13"/>
      <c r="AP295" s="13"/>
      <c r="AQ295" s="13"/>
      <c r="AR295" s="13"/>
      <c r="AS295" s="13"/>
    </row>
    <row r="296" spans="1:45" ht="12.75">
      <c r="A296" s="11"/>
      <c r="B296" s="11"/>
      <c r="C296" s="10"/>
      <c r="D296" s="11"/>
      <c r="E296" s="11"/>
      <c r="F296" s="11"/>
      <c r="G296" s="11"/>
      <c r="H296" s="11"/>
      <c r="I296" s="11"/>
      <c r="J296" s="11"/>
      <c r="K296" s="12"/>
      <c r="L296" s="13"/>
      <c r="M296" s="11"/>
      <c r="N296" s="12"/>
      <c r="O296" s="13"/>
      <c r="P296" s="11"/>
      <c r="Q296" s="12"/>
      <c r="R296" s="13"/>
      <c r="S296" s="13"/>
      <c r="T296" s="11"/>
      <c r="U296" s="11"/>
      <c r="V296" s="13"/>
      <c r="W296" s="11"/>
      <c r="X296" s="11"/>
      <c r="Y296" s="13"/>
      <c r="Z296" s="11"/>
      <c r="AA296" s="11"/>
      <c r="AB296" s="13"/>
      <c r="AC296" s="13"/>
      <c r="AD296" s="11"/>
      <c r="AE296" s="11"/>
      <c r="AF296" s="11"/>
      <c r="AG296" s="13"/>
      <c r="AH296" s="11"/>
      <c r="AI296" s="11"/>
      <c r="AJ296" s="13"/>
      <c r="AK296" s="11"/>
      <c r="AL296" s="11"/>
      <c r="AM296" s="13"/>
      <c r="AN296" s="13"/>
      <c r="AO296" s="13"/>
      <c r="AP296" s="13"/>
      <c r="AQ296" s="13"/>
      <c r="AR296" s="13"/>
      <c r="AS296" s="13"/>
    </row>
    <row r="297" spans="1:45" ht="12.75">
      <c r="A297" s="11"/>
      <c r="B297" s="11"/>
      <c r="C297" s="10"/>
      <c r="D297" s="11"/>
      <c r="E297" s="11"/>
      <c r="F297" s="11"/>
      <c r="G297" s="11"/>
      <c r="H297" s="11"/>
      <c r="I297" s="11"/>
      <c r="J297" s="11"/>
      <c r="K297" s="12"/>
      <c r="L297" s="13"/>
      <c r="M297" s="11"/>
      <c r="N297" s="12"/>
      <c r="O297" s="13"/>
      <c r="P297" s="11"/>
      <c r="Q297" s="12"/>
      <c r="R297" s="13"/>
      <c r="S297" s="13"/>
      <c r="T297" s="11"/>
      <c r="U297" s="11"/>
      <c r="V297" s="13"/>
      <c r="W297" s="11"/>
      <c r="X297" s="11"/>
      <c r="Y297" s="13"/>
      <c r="Z297" s="11"/>
      <c r="AA297" s="11"/>
      <c r="AB297" s="13"/>
      <c r="AC297" s="13"/>
      <c r="AD297" s="11"/>
      <c r="AE297" s="11"/>
      <c r="AF297" s="11"/>
      <c r="AG297" s="13"/>
      <c r="AH297" s="11"/>
      <c r="AI297" s="11"/>
      <c r="AJ297" s="13"/>
      <c r="AK297" s="11"/>
      <c r="AL297" s="11"/>
      <c r="AM297" s="13"/>
      <c r="AN297" s="13"/>
      <c r="AO297" s="13"/>
      <c r="AP297" s="13"/>
      <c r="AQ297" s="13"/>
      <c r="AR297" s="13"/>
      <c r="AS297" s="13"/>
    </row>
    <row r="298" spans="1:45" ht="12.75">
      <c r="A298" s="11"/>
      <c r="B298" s="11"/>
      <c r="C298" s="10"/>
      <c r="D298" s="11"/>
      <c r="E298" s="11"/>
      <c r="F298" s="11"/>
      <c r="G298" s="11"/>
      <c r="H298" s="11"/>
      <c r="I298" s="11"/>
      <c r="J298" s="11"/>
      <c r="K298" s="12"/>
      <c r="L298" s="13"/>
      <c r="M298" s="11"/>
      <c r="N298" s="12"/>
      <c r="O298" s="13"/>
      <c r="P298" s="11"/>
      <c r="Q298" s="12"/>
      <c r="R298" s="13"/>
      <c r="S298" s="13"/>
      <c r="T298" s="11"/>
      <c r="U298" s="11"/>
      <c r="V298" s="13"/>
      <c r="W298" s="11"/>
      <c r="X298" s="11"/>
      <c r="Y298" s="13"/>
      <c r="Z298" s="11"/>
      <c r="AA298" s="11"/>
      <c r="AB298" s="13"/>
      <c r="AC298" s="13"/>
      <c r="AD298" s="11"/>
      <c r="AE298" s="11"/>
      <c r="AF298" s="11"/>
      <c r="AG298" s="13"/>
      <c r="AH298" s="11"/>
      <c r="AI298" s="11"/>
      <c r="AJ298" s="13"/>
      <c r="AK298" s="11"/>
      <c r="AL298" s="11"/>
      <c r="AM298" s="13"/>
      <c r="AN298" s="13"/>
      <c r="AO298" s="13"/>
      <c r="AP298" s="13"/>
      <c r="AQ298" s="13"/>
      <c r="AR298" s="13"/>
      <c r="AS298" s="13"/>
    </row>
    <row r="299" spans="1:45" ht="12.75">
      <c r="A299" s="11"/>
      <c r="B299" s="11"/>
      <c r="C299" s="10"/>
      <c r="D299" s="11"/>
      <c r="E299" s="11"/>
      <c r="F299" s="11"/>
      <c r="G299" s="11"/>
      <c r="H299" s="11"/>
      <c r="I299" s="11"/>
      <c r="J299" s="11"/>
      <c r="K299" s="12"/>
      <c r="L299" s="13"/>
      <c r="M299" s="11"/>
      <c r="N299" s="12"/>
      <c r="O299" s="13"/>
      <c r="P299" s="11"/>
      <c r="Q299" s="12"/>
      <c r="R299" s="13"/>
      <c r="S299" s="13"/>
      <c r="T299" s="11"/>
      <c r="U299" s="11"/>
      <c r="V299" s="13"/>
      <c r="W299" s="11"/>
      <c r="X299" s="11"/>
      <c r="Y299" s="13"/>
      <c r="Z299" s="11"/>
      <c r="AA299" s="11"/>
      <c r="AB299" s="13"/>
      <c r="AC299" s="13"/>
      <c r="AD299" s="11"/>
      <c r="AE299" s="11"/>
      <c r="AF299" s="11"/>
      <c r="AG299" s="13"/>
      <c r="AH299" s="11"/>
      <c r="AI299" s="11"/>
      <c r="AJ299" s="13"/>
      <c r="AK299" s="11"/>
      <c r="AL299" s="11"/>
      <c r="AM299" s="13"/>
      <c r="AN299" s="13"/>
      <c r="AO299" s="13"/>
      <c r="AP299" s="13"/>
      <c r="AQ299" s="13"/>
      <c r="AR299" s="13"/>
      <c r="AS299" s="13"/>
    </row>
    <row r="300" spans="1:45" ht="12.75">
      <c r="A300" s="11"/>
      <c r="B300" s="11"/>
      <c r="C300" s="10"/>
      <c r="D300" s="11"/>
      <c r="E300" s="11"/>
      <c r="F300" s="11"/>
      <c r="G300" s="11"/>
      <c r="H300" s="11"/>
      <c r="I300" s="11"/>
      <c r="J300" s="11"/>
      <c r="K300" s="12"/>
      <c r="L300" s="13"/>
      <c r="M300" s="11"/>
      <c r="N300" s="12"/>
      <c r="O300" s="13"/>
      <c r="P300" s="11"/>
      <c r="Q300" s="12"/>
      <c r="R300" s="13"/>
      <c r="S300" s="13"/>
      <c r="T300" s="11"/>
      <c r="U300" s="11"/>
      <c r="V300" s="13"/>
      <c r="W300" s="11"/>
      <c r="X300" s="11"/>
      <c r="Y300" s="13"/>
      <c r="Z300" s="11"/>
      <c r="AA300" s="11"/>
      <c r="AB300" s="13"/>
      <c r="AC300" s="13"/>
      <c r="AD300" s="11"/>
      <c r="AE300" s="11"/>
      <c r="AF300" s="11"/>
      <c r="AG300" s="13"/>
      <c r="AH300" s="11"/>
      <c r="AI300" s="11"/>
      <c r="AJ300" s="13"/>
      <c r="AK300" s="11"/>
      <c r="AL300" s="11"/>
      <c r="AM300" s="13"/>
      <c r="AN300" s="13"/>
      <c r="AO300" s="13"/>
      <c r="AP300" s="13"/>
      <c r="AQ300" s="13"/>
      <c r="AR300" s="13"/>
      <c r="AS300" s="13"/>
    </row>
    <row r="301" spans="1:45" ht="12.75">
      <c r="A301" s="11"/>
      <c r="B301" s="11"/>
      <c r="C301" s="10"/>
      <c r="D301" s="11"/>
      <c r="E301" s="11"/>
      <c r="F301" s="11"/>
      <c r="G301" s="11"/>
      <c r="H301" s="11"/>
      <c r="I301" s="11"/>
      <c r="J301" s="11"/>
      <c r="K301" s="12"/>
      <c r="L301" s="13"/>
      <c r="M301" s="11"/>
      <c r="N301" s="12"/>
      <c r="O301" s="13"/>
      <c r="P301" s="11"/>
      <c r="Q301" s="12"/>
      <c r="R301" s="13"/>
      <c r="S301" s="13"/>
      <c r="T301" s="11"/>
      <c r="U301" s="11"/>
      <c r="V301" s="13"/>
      <c r="W301" s="11"/>
      <c r="X301" s="11"/>
      <c r="Y301" s="13"/>
      <c r="Z301" s="11"/>
      <c r="AA301" s="11"/>
      <c r="AB301" s="13"/>
      <c r="AC301" s="13"/>
      <c r="AD301" s="11"/>
      <c r="AE301" s="11"/>
      <c r="AF301" s="11"/>
      <c r="AG301" s="13"/>
      <c r="AH301" s="11"/>
      <c r="AI301" s="11"/>
      <c r="AJ301" s="13"/>
      <c r="AK301" s="11"/>
      <c r="AL301" s="11"/>
      <c r="AM301" s="13"/>
      <c r="AN301" s="13"/>
      <c r="AO301" s="13"/>
      <c r="AP301" s="13"/>
      <c r="AQ301" s="13"/>
      <c r="AR301" s="13"/>
      <c r="AS301" s="13"/>
    </row>
    <row r="302" spans="1:45" ht="12.75">
      <c r="A302" s="11"/>
      <c r="B302" s="11"/>
      <c r="C302" s="10"/>
      <c r="D302" s="11"/>
      <c r="E302" s="11"/>
      <c r="F302" s="11"/>
      <c r="G302" s="11"/>
      <c r="H302" s="11"/>
      <c r="I302" s="11"/>
      <c r="J302" s="11"/>
      <c r="K302" s="12"/>
      <c r="L302" s="13"/>
      <c r="M302" s="11"/>
      <c r="N302" s="12"/>
      <c r="O302" s="13"/>
      <c r="P302" s="11"/>
      <c r="Q302" s="12"/>
      <c r="R302" s="13"/>
      <c r="S302" s="13"/>
      <c r="T302" s="11"/>
      <c r="U302" s="11"/>
      <c r="V302" s="13"/>
      <c r="W302" s="11"/>
      <c r="X302" s="11"/>
      <c r="Y302" s="13"/>
      <c r="Z302" s="11"/>
      <c r="AA302" s="11"/>
      <c r="AB302" s="13"/>
      <c r="AC302" s="13"/>
      <c r="AD302" s="11"/>
      <c r="AE302" s="11"/>
      <c r="AF302" s="11"/>
      <c r="AG302" s="13"/>
      <c r="AH302" s="11"/>
      <c r="AI302" s="11"/>
      <c r="AJ302" s="13"/>
      <c r="AK302" s="11"/>
      <c r="AL302" s="11"/>
      <c r="AM302" s="13"/>
      <c r="AN302" s="13"/>
      <c r="AO302" s="13"/>
      <c r="AP302" s="13"/>
      <c r="AQ302" s="13"/>
      <c r="AR302" s="13"/>
      <c r="AS302" s="13"/>
    </row>
    <row r="303" spans="1:45" ht="12.75">
      <c r="A303" s="11"/>
      <c r="B303" s="11"/>
      <c r="C303" s="10"/>
      <c r="D303" s="11"/>
      <c r="E303" s="11"/>
      <c r="F303" s="11"/>
      <c r="G303" s="11"/>
      <c r="H303" s="11"/>
      <c r="I303" s="11"/>
      <c r="J303" s="11"/>
      <c r="K303" s="12"/>
      <c r="L303" s="13"/>
      <c r="M303" s="11"/>
      <c r="N303" s="12"/>
      <c r="O303" s="13"/>
      <c r="P303" s="11"/>
      <c r="Q303" s="12"/>
      <c r="R303" s="13"/>
      <c r="S303" s="13"/>
      <c r="T303" s="11"/>
      <c r="U303" s="11"/>
      <c r="V303" s="13"/>
      <c r="W303" s="11"/>
      <c r="X303" s="11"/>
      <c r="Y303" s="13"/>
      <c r="Z303" s="11"/>
      <c r="AA303" s="11"/>
      <c r="AB303" s="13"/>
      <c r="AC303" s="13"/>
      <c r="AD303" s="11"/>
      <c r="AE303" s="11"/>
      <c r="AF303" s="11"/>
      <c r="AG303" s="13"/>
      <c r="AH303" s="11"/>
      <c r="AI303" s="11"/>
      <c r="AJ303" s="13"/>
      <c r="AK303" s="11"/>
      <c r="AL303" s="11"/>
      <c r="AM303" s="13"/>
      <c r="AN303" s="13"/>
      <c r="AO303" s="13"/>
      <c r="AP303" s="13"/>
      <c r="AQ303" s="13"/>
      <c r="AR303" s="13"/>
      <c r="AS303" s="13"/>
    </row>
    <row r="304" spans="1:45" ht="12.75">
      <c r="A304" s="11"/>
      <c r="B304" s="11"/>
      <c r="C304" s="10"/>
      <c r="D304" s="11"/>
      <c r="E304" s="11"/>
      <c r="F304" s="11"/>
      <c r="G304" s="11"/>
      <c r="H304" s="11"/>
      <c r="I304" s="11"/>
      <c r="J304" s="11"/>
      <c r="K304" s="12"/>
      <c r="L304" s="13"/>
      <c r="M304" s="11"/>
      <c r="N304" s="12"/>
      <c r="O304" s="13"/>
      <c r="P304" s="11"/>
      <c r="Q304" s="12"/>
      <c r="R304" s="13"/>
      <c r="S304" s="13"/>
      <c r="T304" s="11"/>
      <c r="U304" s="11"/>
      <c r="V304" s="13"/>
      <c r="W304" s="11"/>
      <c r="X304" s="11"/>
      <c r="Y304" s="13"/>
      <c r="Z304" s="11"/>
      <c r="AA304" s="11"/>
      <c r="AB304" s="13"/>
      <c r="AC304" s="13"/>
      <c r="AD304" s="11"/>
      <c r="AE304" s="11"/>
      <c r="AF304" s="11"/>
      <c r="AG304" s="13"/>
      <c r="AH304" s="11"/>
      <c r="AI304" s="11"/>
      <c r="AJ304" s="13"/>
      <c r="AK304" s="11"/>
      <c r="AL304" s="11"/>
      <c r="AM304" s="13"/>
      <c r="AN304" s="13"/>
      <c r="AO304" s="13"/>
      <c r="AP304" s="13"/>
      <c r="AQ304" s="13"/>
      <c r="AR304" s="13"/>
      <c r="AS304" s="13"/>
    </row>
    <row r="305" spans="1:45" ht="12.75">
      <c r="A305" s="11"/>
      <c r="B305" s="11"/>
      <c r="C305" s="10"/>
      <c r="D305" s="11"/>
      <c r="E305" s="11"/>
      <c r="F305" s="11"/>
      <c r="G305" s="11"/>
      <c r="H305" s="11"/>
      <c r="I305" s="11"/>
      <c r="J305" s="11"/>
      <c r="K305" s="12"/>
      <c r="L305" s="13"/>
      <c r="M305" s="11"/>
      <c r="N305" s="12"/>
      <c r="O305" s="13"/>
      <c r="P305" s="11"/>
      <c r="Q305" s="12"/>
      <c r="R305" s="13"/>
      <c r="S305" s="13"/>
      <c r="T305" s="11"/>
      <c r="U305" s="11"/>
      <c r="V305" s="13"/>
      <c r="W305" s="11"/>
      <c r="X305" s="11"/>
      <c r="Y305" s="13"/>
      <c r="Z305" s="11"/>
      <c r="AA305" s="11"/>
      <c r="AB305" s="13"/>
      <c r="AC305" s="13"/>
      <c r="AD305" s="11"/>
      <c r="AE305" s="11"/>
      <c r="AF305" s="11"/>
      <c r="AG305" s="13"/>
      <c r="AH305" s="11"/>
      <c r="AI305" s="11"/>
      <c r="AJ305" s="13"/>
      <c r="AK305" s="11"/>
      <c r="AL305" s="11"/>
      <c r="AM305" s="13"/>
      <c r="AN305" s="13"/>
      <c r="AO305" s="13"/>
      <c r="AP305" s="13"/>
      <c r="AQ305" s="13"/>
      <c r="AR305" s="13"/>
      <c r="AS305" s="13"/>
    </row>
    <row r="306" spans="1:45" ht="12.75">
      <c r="A306" s="11"/>
      <c r="B306" s="11"/>
      <c r="C306" s="10"/>
      <c r="D306" s="11"/>
      <c r="E306" s="11"/>
      <c r="F306" s="11"/>
      <c r="G306" s="11"/>
      <c r="H306" s="11"/>
      <c r="I306" s="11"/>
      <c r="J306" s="11"/>
      <c r="K306" s="12"/>
      <c r="L306" s="13"/>
      <c r="M306" s="11"/>
      <c r="N306" s="12"/>
      <c r="O306" s="13"/>
      <c r="P306" s="11"/>
      <c r="Q306" s="12"/>
      <c r="R306" s="13"/>
      <c r="S306" s="13"/>
      <c r="T306" s="11"/>
      <c r="U306" s="11"/>
      <c r="V306" s="13"/>
      <c r="W306" s="11"/>
      <c r="X306" s="11"/>
      <c r="Y306" s="13"/>
      <c r="Z306" s="11"/>
      <c r="AA306" s="11"/>
      <c r="AB306" s="13"/>
      <c r="AC306" s="13"/>
      <c r="AD306" s="11"/>
      <c r="AE306" s="11"/>
      <c r="AF306" s="11"/>
      <c r="AG306" s="13"/>
      <c r="AH306" s="11"/>
      <c r="AI306" s="11"/>
      <c r="AJ306" s="13"/>
      <c r="AK306" s="11"/>
      <c r="AL306" s="11"/>
      <c r="AM306" s="13"/>
      <c r="AN306" s="13"/>
      <c r="AO306" s="13"/>
      <c r="AP306" s="13"/>
      <c r="AQ306" s="13"/>
      <c r="AR306" s="13"/>
      <c r="AS306" s="13"/>
    </row>
    <row r="307" spans="1:45" ht="12.75">
      <c r="A307" s="11"/>
      <c r="B307" s="11"/>
      <c r="C307" s="10"/>
      <c r="D307" s="11"/>
      <c r="E307" s="11"/>
      <c r="F307" s="11"/>
      <c r="G307" s="11"/>
      <c r="H307" s="11"/>
      <c r="I307" s="11"/>
      <c r="J307" s="11"/>
      <c r="K307" s="12"/>
      <c r="L307" s="13"/>
      <c r="M307" s="11"/>
      <c r="N307" s="12"/>
      <c r="O307" s="13"/>
      <c r="P307" s="11"/>
      <c r="Q307" s="12"/>
      <c r="R307" s="13"/>
      <c r="S307" s="13"/>
      <c r="T307" s="11"/>
      <c r="U307" s="11"/>
      <c r="V307" s="13"/>
      <c r="W307" s="11"/>
      <c r="X307" s="11"/>
      <c r="Y307" s="13"/>
      <c r="Z307" s="11"/>
      <c r="AA307" s="11"/>
      <c r="AB307" s="13"/>
      <c r="AC307" s="13"/>
      <c r="AD307" s="11"/>
      <c r="AE307" s="11"/>
      <c r="AF307" s="11"/>
      <c r="AG307" s="13"/>
      <c r="AH307" s="11"/>
      <c r="AI307" s="11"/>
      <c r="AJ307" s="13"/>
      <c r="AK307" s="11"/>
      <c r="AL307" s="11"/>
      <c r="AM307" s="13"/>
      <c r="AN307" s="13"/>
      <c r="AO307" s="13"/>
      <c r="AP307" s="13"/>
      <c r="AQ307" s="13"/>
      <c r="AR307" s="13"/>
      <c r="AS307" s="13"/>
    </row>
    <row r="308" spans="1:45" ht="12.75">
      <c r="A308" s="11"/>
      <c r="B308" s="11"/>
      <c r="C308" s="10"/>
      <c r="D308" s="11"/>
      <c r="E308" s="11"/>
      <c r="F308" s="11"/>
      <c r="G308" s="11"/>
      <c r="H308" s="11"/>
      <c r="I308" s="11"/>
      <c r="J308" s="11"/>
      <c r="K308" s="12"/>
      <c r="L308" s="13"/>
      <c r="M308" s="11"/>
      <c r="N308" s="12"/>
      <c r="O308" s="13"/>
      <c r="P308" s="11"/>
      <c r="Q308" s="12"/>
      <c r="R308" s="13"/>
      <c r="S308" s="13"/>
      <c r="T308" s="11"/>
      <c r="U308" s="11"/>
      <c r="V308" s="13"/>
      <c r="W308" s="11"/>
      <c r="X308" s="11"/>
      <c r="Y308" s="13"/>
      <c r="Z308" s="11"/>
      <c r="AA308" s="11"/>
      <c r="AB308" s="13"/>
      <c r="AC308" s="13"/>
      <c r="AD308" s="11"/>
      <c r="AE308" s="11"/>
      <c r="AF308" s="11"/>
      <c r="AG308" s="13"/>
      <c r="AH308" s="11"/>
      <c r="AI308" s="11"/>
      <c r="AJ308" s="13"/>
      <c r="AK308" s="11"/>
      <c r="AL308" s="11"/>
      <c r="AM308" s="13"/>
      <c r="AN308" s="13"/>
      <c r="AO308" s="13"/>
      <c r="AP308" s="13"/>
      <c r="AQ308" s="13"/>
      <c r="AR308" s="13"/>
      <c r="AS308" s="13"/>
    </row>
    <row r="309" spans="1:45" ht="12.75">
      <c r="A309" s="11"/>
      <c r="B309" s="11"/>
      <c r="C309" s="10"/>
      <c r="D309" s="11"/>
      <c r="E309" s="11"/>
      <c r="F309" s="11"/>
      <c r="G309" s="11"/>
      <c r="H309" s="11"/>
      <c r="I309" s="11"/>
      <c r="J309" s="11"/>
      <c r="K309" s="12"/>
      <c r="L309" s="13"/>
      <c r="M309" s="11"/>
      <c r="N309" s="12"/>
      <c r="O309" s="13"/>
      <c r="P309" s="11"/>
      <c r="Q309" s="12"/>
      <c r="R309" s="13"/>
      <c r="S309" s="13"/>
      <c r="T309" s="11"/>
      <c r="U309" s="11"/>
      <c r="V309" s="13"/>
      <c r="W309" s="11"/>
      <c r="X309" s="11"/>
      <c r="Y309" s="13"/>
      <c r="Z309" s="11"/>
      <c r="AA309" s="11"/>
      <c r="AB309" s="13"/>
      <c r="AC309" s="13"/>
      <c r="AD309" s="11"/>
      <c r="AE309" s="11"/>
      <c r="AF309" s="11"/>
      <c r="AG309" s="13"/>
      <c r="AH309" s="11"/>
      <c r="AI309" s="11"/>
      <c r="AJ309" s="13"/>
      <c r="AK309" s="11"/>
      <c r="AL309" s="11"/>
      <c r="AM309" s="13"/>
      <c r="AN309" s="13"/>
      <c r="AO309" s="13"/>
      <c r="AP309" s="13"/>
      <c r="AQ309" s="13"/>
      <c r="AR309" s="13"/>
      <c r="AS309" s="13"/>
    </row>
    <row r="310" spans="1:45" ht="12.75">
      <c r="A310" s="11"/>
      <c r="B310" s="11"/>
      <c r="C310" s="10"/>
      <c r="D310" s="11"/>
      <c r="E310" s="11"/>
      <c r="F310" s="11"/>
      <c r="G310" s="11"/>
      <c r="H310" s="11"/>
      <c r="I310" s="11"/>
      <c r="J310" s="11"/>
      <c r="K310" s="12"/>
      <c r="L310" s="13"/>
      <c r="M310" s="11"/>
      <c r="N310" s="12"/>
      <c r="O310" s="13"/>
      <c r="P310" s="11"/>
      <c r="Q310" s="12"/>
      <c r="R310" s="13"/>
      <c r="S310" s="13"/>
      <c r="T310" s="11"/>
      <c r="U310" s="11"/>
      <c r="V310" s="13"/>
      <c r="W310" s="11"/>
      <c r="X310" s="11"/>
      <c r="Y310" s="13"/>
      <c r="Z310" s="11"/>
      <c r="AA310" s="11"/>
      <c r="AB310" s="13"/>
      <c r="AC310" s="13"/>
      <c r="AD310" s="11"/>
      <c r="AE310" s="11"/>
      <c r="AF310" s="11"/>
      <c r="AG310" s="13"/>
      <c r="AH310" s="11"/>
      <c r="AI310" s="11"/>
      <c r="AJ310" s="13"/>
      <c r="AK310" s="11"/>
      <c r="AL310" s="11"/>
      <c r="AM310" s="13"/>
      <c r="AN310" s="13"/>
      <c r="AO310" s="13"/>
      <c r="AP310" s="13"/>
      <c r="AQ310" s="13"/>
      <c r="AR310" s="13"/>
      <c r="AS310" s="13"/>
    </row>
    <row r="311" spans="1:45" ht="12.75">
      <c r="A311" s="11"/>
      <c r="B311" s="11"/>
      <c r="C311" s="10"/>
      <c r="D311" s="11"/>
      <c r="E311" s="11"/>
      <c r="F311" s="11"/>
      <c r="G311" s="11"/>
      <c r="H311" s="11"/>
      <c r="I311" s="11"/>
      <c r="J311" s="11"/>
      <c r="K311" s="12"/>
      <c r="L311" s="13"/>
      <c r="M311" s="11"/>
      <c r="N311" s="12"/>
      <c r="O311" s="13"/>
      <c r="P311" s="11"/>
      <c r="Q311" s="12"/>
      <c r="R311" s="13"/>
      <c r="S311" s="13"/>
      <c r="T311" s="11"/>
      <c r="U311" s="11"/>
      <c r="V311" s="13"/>
      <c r="W311" s="11"/>
      <c r="X311" s="11"/>
      <c r="Y311" s="13"/>
      <c r="Z311" s="11"/>
      <c r="AA311" s="11"/>
      <c r="AB311" s="13"/>
      <c r="AC311" s="13"/>
      <c r="AD311" s="11"/>
      <c r="AE311" s="11"/>
      <c r="AF311" s="11"/>
      <c r="AG311" s="13"/>
      <c r="AH311" s="11"/>
      <c r="AI311" s="11"/>
      <c r="AJ311" s="13"/>
      <c r="AK311" s="11"/>
      <c r="AL311" s="11"/>
      <c r="AM311" s="13"/>
      <c r="AN311" s="13"/>
      <c r="AO311" s="13"/>
      <c r="AP311" s="13"/>
      <c r="AQ311" s="13"/>
      <c r="AR311" s="13"/>
      <c r="AS311" s="13"/>
    </row>
    <row r="312" spans="1:45" ht="12.75">
      <c r="A312" s="11"/>
      <c r="B312" s="11"/>
      <c r="C312" s="10"/>
      <c r="D312" s="11"/>
      <c r="E312" s="11"/>
      <c r="F312" s="11"/>
      <c r="G312" s="11"/>
      <c r="H312" s="11"/>
      <c r="I312" s="11"/>
      <c r="J312" s="11"/>
      <c r="K312" s="12"/>
      <c r="L312" s="13"/>
      <c r="M312" s="11"/>
      <c r="N312" s="12"/>
      <c r="O312" s="13"/>
      <c r="P312" s="11"/>
      <c r="Q312" s="12"/>
      <c r="R312" s="13"/>
      <c r="S312" s="13"/>
      <c r="T312" s="11"/>
      <c r="U312" s="11"/>
      <c r="V312" s="13"/>
      <c r="W312" s="11"/>
      <c r="X312" s="11"/>
      <c r="Y312" s="13"/>
      <c r="Z312" s="11"/>
      <c r="AA312" s="11"/>
      <c r="AB312" s="13"/>
      <c r="AC312" s="13"/>
      <c r="AD312" s="11"/>
      <c r="AE312" s="11"/>
      <c r="AF312" s="11"/>
      <c r="AG312" s="13"/>
      <c r="AH312" s="11"/>
      <c r="AI312" s="11"/>
      <c r="AJ312" s="13"/>
      <c r="AK312" s="11"/>
      <c r="AL312" s="11"/>
      <c r="AM312" s="13"/>
      <c r="AN312" s="13"/>
      <c r="AO312" s="13"/>
      <c r="AP312" s="13"/>
      <c r="AQ312" s="13"/>
      <c r="AR312" s="13"/>
      <c r="AS312" s="13"/>
    </row>
    <row r="313" spans="1:45" ht="12.75">
      <c r="A313" s="11"/>
      <c r="B313" s="11"/>
      <c r="C313" s="10"/>
      <c r="D313" s="11"/>
      <c r="E313" s="11"/>
      <c r="F313" s="11"/>
      <c r="G313" s="11"/>
      <c r="H313" s="11"/>
      <c r="I313" s="11"/>
      <c r="J313" s="11"/>
      <c r="K313" s="12"/>
      <c r="L313" s="13"/>
      <c r="M313" s="11"/>
      <c r="N313" s="12"/>
      <c r="O313" s="13"/>
      <c r="P313" s="11"/>
      <c r="Q313" s="12"/>
      <c r="R313" s="13"/>
      <c r="S313" s="13"/>
      <c r="T313" s="11"/>
      <c r="U313" s="11"/>
      <c r="V313" s="13"/>
      <c r="W313" s="11"/>
      <c r="X313" s="11"/>
      <c r="Y313" s="13"/>
      <c r="Z313" s="11"/>
      <c r="AA313" s="11"/>
      <c r="AB313" s="13"/>
      <c r="AC313" s="13"/>
      <c r="AD313" s="11"/>
      <c r="AE313" s="11"/>
      <c r="AF313" s="11"/>
      <c r="AG313" s="13"/>
      <c r="AH313" s="11"/>
      <c r="AI313" s="11"/>
      <c r="AJ313" s="13"/>
      <c r="AK313" s="11"/>
      <c r="AL313" s="11"/>
      <c r="AM313" s="13"/>
      <c r="AN313" s="13"/>
      <c r="AO313" s="13"/>
      <c r="AP313" s="13"/>
      <c r="AQ313" s="13"/>
      <c r="AR313" s="13"/>
      <c r="AS313" s="13"/>
    </row>
    <row r="314" spans="1:45" ht="12.75">
      <c r="A314" s="11"/>
      <c r="B314" s="11"/>
      <c r="C314" s="10"/>
      <c r="D314" s="11"/>
      <c r="E314" s="11"/>
      <c r="F314" s="11"/>
      <c r="G314" s="11"/>
      <c r="H314" s="11"/>
      <c r="I314" s="11"/>
      <c r="J314" s="11"/>
      <c r="K314" s="12"/>
      <c r="L314" s="13"/>
      <c r="M314" s="11"/>
      <c r="N314" s="12"/>
      <c r="O314" s="13"/>
      <c r="P314" s="11"/>
      <c r="Q314" s="12"/>
      <c r="R314" s="13"/>
      <c r="S314" s="13"/>
      <c r="T314" s="11"/>
      <c r="U314" s="11"/>
      <c r="V314" s="13"/>
      <c r="W314" s="11"/>
      <c r="X314" s="11"/>
      <c r="Y314" s="13"/>
      <c r="Z314" s="11"/>
      <c r="AA314" s="11"/>
      <c r="AB314" s="13"/>
      <c r="AC314" s="13"/>
      <c r="AD314" s="11"/>
      <c r="AE314" s="11"/>
      <c r="AF314" s="11"/>
      <c r="AG314" s="13"/>
      <c r="AH314" s="11"/>
      <c r="AI314" s="11"/>
      <c r="AJ314" s="13"/>
      <c r="AK314" s="11"/>
      <c r="AL314" s="11"/>
      <c r="AM314" s="13"/>
      <c r="AN314" s="13"/>
      <c r="AO314" s="13"/>
      <c r="AP314" s="13"/>
      <c r="AQ314" s="13"/>
      <c r="AR314" s="13"/>
      <c r="AS314" s="13"/>
    </row>
    <row r="315" spans="1:45" ht="12.75">
      <c r="A315" s="11"/>
      <c r="B315" s="11"/>
      <c r="C315" s="10"/>
      <c r="D315" s="11"/>
      <c r="E315" s="11"/>
      <c r="F315" s="11"/>
      <c r="G315" s="11"/>
      <c r="H315" s="11"/>
      <c r="I315" s="11"/>
      <c r="J315" s="11"/>
      <c r="K315" s="12"/>
      <c r="L315" s="13"/>
      <c r="M315" s="11"/>
      <c r="N315" s="12"/>
      <c r="O315" s="13"/>
      <c r="P315" s="11"/>
      <c r="Q315" s="12"/>
      <c r="R315" s="13"/>
      <c r="S315" s="13"/>
      <c r="T315" s="11"/>
      <c r="U315" s="11"/>
      <c r="V315" s="13"/>
      <c r="W315" s="11"/>
      <c r="X315" s="11"/>
      <c r="Y315" s="13"/>
      <c r="Z315" s="11"/>
      <c r="AA315" s="11"/>
      <c r="AB315" s="13"/>
      <c r="AC315" s="13"/>
      <c r="AD315" s="11"/>
      <c r="AE315" s="11"/>
      <c r="AF315" s="11"/>
      <c r="AG315" s="13"/>
      <c r="AH315" s="11"/>
      <c r="AI315" s="11"/>
      <c r="AJ315" s="13"/>
      <c r="AK315" s="11"/>
      <c r="AL315" s="11"/>
      <c r="AM315" s="13"/>
      <c r="AN315" s="13"/>
      <c r="AO315" s="13"/>
      <c r="AP315" s="13"/>
      <c r="AQ315" s="13"/>
      <c r="AR315" s="13"/>
      <c r="AS315" s="13"/>
    </row>
    <row r="316" spans="1:45" ht="12.75">
      <c r="A316" s="11"/>
      <c r="B316" s="11"/>
      <c r="C316" s="10"/>
      <c r="D316" s="11"/>
      <c r="E316" s="11"/>
      <c r="F316" s="11"/>
      <c r="G316" s="11"/>
      <c r="H316" s="11"/>
      <c r="I316" s="11"/>
      <c r="J316" s="11"/>
      <c r="K316" s="12"/>
      <c r="L316" s="13"/>
      <c r="M316" s="11"/>
      <c r="N316" s="12"/>
      <c r="O316" s="13"/>
      <c r="P316" s="11"/>
      <c r="Q316" s="12"/>
      <c r="R316" s="13"/>
      <c r="S316" s="13"/>
      <c r="T316" s="11"/>
      <c r="U316" s="11"/>
      <c r="V316" s="13"/>
      <c r="W316" s="11"/>
      <c r="X316" s="11"/>
      <c r="Y316" s="13"/>
      <c r="Z316" s="11"/>
      <c r="AA316" s="11"/>
      <c r="AB316" s="13"/>
      <c r="AC316" s="13"/>
      <c r="AD316" s="11"/>
      <c r="AE316" s="11"/>
      <c r="AF316" s="11"/>
      <c r="AG316" s="13"/>
      <c r="AH316" s="11"/>
      <c r="AI316" s="11"/>
      <c r="AJ316" s="13"/>
      <c r="AK316" s="11"/>
      <c r="AL316" s="11"/>
      <c r="AM316" s="13"/>
      <c r="AN316" s="13"/>
      <c r="AO316" s="13"/>
      <c r="AP316" s="13"/>
      <c r="AQ316" s="13"/>
      <c r="AR316" s="13"/>
      <c r="AS316" s="13"/>
    </row>
    <row r="317" spans="1:45" ht="12.75">
      <c r="A317" s="11"/>
      <c r="B317" s="11"/>
      <c r="C317" s="10"/>
      <c r="D317" s="11"/>
      <c r="E317" s="11"/>
      <c r="F317" s="11"/>
      <c r="G317" s="11"/>
      <c r="H317" s="11"/>
      <c r="I317" s="11"/>
      <c r="J317" s="11"/>
      <c r="K317" s="12"/>
      <c r="L317" s="13"/>
      <c r="M317" s="11"/>
      <c r="N317" s="12"/>
      <c r="O317" s="13"/>
      <c r="P317" s="11"/>
      <c r="Q317" s="12"/>
      <c r="R317" s="13"/>
      <c r="S317" s="13"/>
      <c r="T317" s="11"/>
      <c r="U317" s="11"/>
      <c r="V317" s="13"/>
      <c r="W317" s="11"/>
      <c r="X317" s="11"/>
      <c r="Y317" s="13"/>
      <c r="Z317" s="11"/>
      <c r="AA317" s="11"/>
      <c r="AB317" s="13"/>
      <c r="AC317" s="13"/>
      <c r="AD317" s="11"/>
      <c r="AE317" s="11"/>
      <c r="AF317" s="11"/>
      <c r="AG317" s="13"/>
      <c r="AH317" s="11"/>
      <c r="AI317" s="11"/>
      <c r="AJ317" s="13"/>
      <c r="AK317" s="11"/>
      <c r="AL317" s="11"/>
      <c r="AM317" s="13"/>
      <c r="AN317" s="13"/>
      <c r="AO317" s="13"/>
      <c r="AP317" s="13"/>
      <c r="AQ317" s="13"/>
      <c r="AR317" s="13"/>
      <c r="AS317" s="13"/>
    </row>
    <row r="318" spans="1:45" ht="12.75">
      <c r="A318" s="11"/>
      <c r="B318" s="11"/>
      <c r="C318" s="10"/>
      <c r="D318" s="11"/>
      <c r="E318" s="11"/>
      <c r="F318" s="11"/>
      <c r="G318" s="11"/>
      <c r="H318" s="11"/>
      <c r="I318" s="11"/>
      <c r="J318" s="11"/>
      <c r="K318" s="12"/>
      <c r="L318" s="13"/>
      <c r="M318" s="11"/>
      <c r="N318" s="12"/>
      <c r="O318" s="13"/>
      <c r="P318" s="11"/>
      <c r="Q318" s="12"/>
      <c r="R318" s="13"/>
      <c r="S318" s="13"/>
      <c r="T318" s="11"/>
      <c r="U318" s="11"/>
      <c r="V318" s="13"/>
      <c r="W318" s="11"/>
      <c r="X318" s="11"/>
      <c r="Y318" s="13"/>
      <c r="Z318" s="11"/>
      <c r="AA318" s="11"/>
      <c r="AB318" s="13"/>
      <c r="AC318" s="13"/>
      <c r="AD318" s="11"/>
      <c r="AE318" s="11"/>
      <c r="AF318" s="11"/>
      <c r="AG318" s="13"/>
      <c r="AH318" s="11"/>
      <c r="AI318" s="11"/>
      <c r="AJ318" s="13"/>
      <c r="AK318" s="11"/>
      <c r="AL318" s="11"/>
      <c r="AM318" s="13"/>
      <c r="AN318" s="13"/>
      <c r="AO318" s="13"/>
      <c r="AP318" s="13"/>
      <c r="AQ318" s="13"/>
      <c r="AR318" s="13"/>
      <c r="AS318" s="13"/>
    </row>
    <row r="319" spans="1:45" ht="12.75">
      <c r="A319" s="11"/>
      <c r="B319" s="11"/>
      <c r="C319" s="10"/>
      <c r="D319" s="11"/>
      <c r="E319" s="11"/>
      <c r="F319" s="11"/>
      <c r="G319" s="11"/>
      <c r="H319" s="11"/>
      <c r="I319" s="11"/>
      <c r="J319" s="11"/>
      <c r="K319" s="12"/>
      <c r="L319" s="13"/>
      <c r="M319" s="11"/>
      <c r="N319" s="12"/>
      <c r="O319" s="13"/>
      <c r="P319" s="11"/>
      <c r="Q319" s="12"/>
      <c r="R319" s="13"/>
      <c r="S319" s="13"/>
      <c r="T319" s="11"/>
      <c r="U319" s="11"/>
      <c r="V319" s="13"/>
      <c r="W319" s="11"/>
      <c r="X319" s="11"/>
      <c r="Y319" s="13"/>
      <c r="Z319" s="11"/>
      <c r="AA319" s="11"/>
      <c r="AB319" s="13"/>
      <c r="AC319" s="13"/>
      <c r="AD319" s="11"/>
      <c r="AE319" s="11"/>
      <c r="AF319" s="11"/>
      <c r="AG319" s="13"/>
      <c r="AH319" s="11"/>
      <c r="AI319" s="11"/>
      <c r="AJ319" s="13"/>
      <c r="AK319" s="11"/>
      <c r="AL319" s="11"/>
      <c r="AM319" s="13"/>
      <c r="AN319" s="13"/>
      <c r="AO319" s="13"/>
      <c r="AP319" s="13"/>
      <c r="AQ319" s="13"/>
      <c r="AR319" s="13"/>
      <c r="AS319" s="13"/>
    </row>
    <row r="320" spans="1:45" ht="12.75">
      <c r="A320" s="11"/>
      <c r="B320" s="11"/>
      <c r="C320" s="10"/>
      <c r="D320" s="11"/>
      <c r="E320" s="11"/>
      <c r="F320" s="11"/>
      <c r="G320" s="11"/>
      <c r="H320" s="11"/>
      <c r="I320" s="11"/>
      <c r="J320" s="11"/>
      <c r="K320" s="12"/>
      <c r="L320" s="13"/>
      <c r="M320" s="11"/>
      <c r="N320" s="12"/>
      <c r="O320" s="13"/>
      <c r="P320" s="11"/>
      <c r="Q320" s="12"/>
      <c r="R320" s="13"/>
      <c r="S320" s="13"/>
      <c r="T320" s="11"/>
      <c r="U320" s="11"/>
      <c r="V320" s="13"/>
      <c r="W320" s="11"/>
      <c r="X320" s="11"/>
      <c r="Y320" s="13"/>
      <c r="Z320" s="11"/>
      <c r="AA320" s="11"/>
      <c r="AB320" s="13"/>
      <c r="AC320" s="13"/>
      <c r="AD320" s="11"/>
      <c r="AE320" s="11"/>
      <c r="AF320" s="11"/>
      <c r="AG320" s="13"/>
      <c r="AH320" s="11"/>
      <c r="AI320" s="11"/>
      <c r="AJ320" s="13"/>
      <c r="AK320" s="11"/>
      <c r="AL320" s="11"/>
      <c r="AM320" s="13"/>
      <c r="AN320" s="13"/>
      <c r="AO320" s="13"/>
      <c r="AP320" s="13"/>
      <c r="AQ320" s="13"/>
      <c r="AR320" s="13"/>
      <c r="AS320" s="13"/>
    </row>
    <row r="321" spans="1:45" ht="12.75">
      <c r="A321" s="11"/>
      <c r="B321" s="11"/>
      <c r="C321" s="10"/>
      <c r="D321" s="11"/>
      <c r="E321" s="11"/>
      <c r="F321" s="11"/>
      <c r="G321" s="11"/>
      <c r="H321" s="11"/>
      <c r="I321" s="11"/>
      <c r="J321" s="11"/>
      <c r="K321" s="12"/>
      <c r="L321" s="13"/>
      <c r="M321" s="11"/>
      <c r="N321" s="12"/>
      <c r="O321" s="13"/>
      <c r="P321" s="11"/>
      <c r="Q321" s="12"/>
      <c r="R321" s="13"/>
      <c r="S321" s="13"/>
      <c r="T321" s="11"/>
      <c r="U321" s="11"/>
      <c r="V321" s="13"/>
      <c r="W321" s="11"/>
      <c r="X321" s="11"/>
      <c r="Y321" s="13"/>
      <c r="Z321" s="11"/>
      <c r="AA321" s="11"/>
      <c r="AB321" s="13"/>
      <c r="AC321" s="13"/>
      <c r="AD321" s="11"/>
      <c r="AE321" s="11"/>
      <c r="AF321" s="11"/>
      <c r="AG321" s="13"/>
      <c r="AH321" s="11"/>
      <c r="AI321" s="11"/>
      <c r="AJ321" s="13"/>
      <c r="AK321" s="11"/>
      <c r="AL321" s="11"/>
      <c r="AM321" s="13"/>
      <c r="AN321" s="13"/>
      <c r="AO321" s="13"/>
      <c r="AP321" s="13"/>
      <c r="AQ321" s="13"/>
      <c r="AR321" s="13"/>
      <c r="AS321" s="13"/>
    </row>
    <row r="322" spans="1:45" ht="12.75">
      <c r="A322" s="11"/>
      <c r="B322" s="11"/>
      <c r="C322" s="10"/>
      <c r="D322" s="11"/>
      <c r="E322" s="11"/>
      <c r="F322" s="11"/>
      <c r="G322" s="11"/>
      <c r="H322" s="11"/>
      <c r="I322" s="11"/>
      <c r="J322" s="11"/>
      <c r="K322" s="12"/>
      <c r="L322" s="13"/>
      <c r="M322" s="11"/>
      <c r="N322" s="12"/>
      <c r="O322" s="13"/>
      <c r="P322" s="11"/>
      <c r="Q322" s="12"/>
      <c r="R322" s="13"/>
      <c r="S322" s="13"/>
      <c r="T322" s="11"/>
      <c r="U322" s="11"/>
      <c r="V322" s="13"/>
      <c r="W322" s="11"/>
      <c r="X322" s="11"/>
      <c r="Y322" s="13"/>
      <c r="Z322" s="11"/>
      <c r="AA322" s="11"/>
      <c r="AB322" s="13"/>
      <c r="AC322" s="13"/>
      <c r="AD322" s="11"/>
      <c r="AE322" s="11"/>
      <c r="AF322" s="11"/>
      <c r="AG322" s="13"/>
      <c r="AH322" s="11"/>
      <c r="AI322" s="11"/>
      <c r="AJ322" s="13"/>
      <c r="AK322" s="11"/>
      <c r="AL322" s="11"/>
      <c r="AM322" s="13"/>
      <c r="AN322" s="13"/>
      <c r="AO322" s="13"/>
      <c r="AP322" s="13"/>
      <c r="AQ322" s="13"/>
      <c r="AR322" s="13"/>
      <c r="AS322" s="13"/>
    </row>
    <row r="323" spans="1:45" ht="12.75">
      <c r="A323" s="11"/>
      <c r="B323" s="11"/>
      <c r="C323" s="10"/>
      <c r="D323" s="11"/>
      <c r="E323" s="11"/>
      <c r="F323" s="11"/>
      <c r="G323" s="11"/>
      <c r="H323" s="11"/>
      <c r="I323" s="11"/>
      <c r="J323" s="11"/>
      <c r="K323" s="12"/>
      <c r="L323" s="13"/>
      <c r="M323" s="11"/>
      <c r="N323" s="12"/>
      <c r="O323" s="13"/>
      <c r="P323" s="11"/>
      <c r="Q323" s="12"/>
      <c r="R323" s="13"/>
      <c r="S323" s="13"/>
      <c r="T323" s="11"/>
      <c r="U323" s="11"/>
      <c r="V323" s="13"/>
      <c r="W323" s="11"/>
      <c r="X323" s="11"/>
      <c r="Y323" s="13"/>
      <c r="Z323" s="11"/>
      <c r="AA323" s="11"/>
      <c r="AB323" s="13"/>
      <c r="AC323" s="13"/>
      <c r="AD323" s="11"/>
      <c r="AE323" s="11"/>
      <c r="AF323" s="11"/>
      <c r="AG323" s="13"/>
      <c r="AH323" s="11"/>
      <c r="AI323" s="11"/>
      <c r="AJ323" s="13"/>
      <c r="AK323" s="11"/>
      <c r="AL323" s="11"/>
      <c r="AM323" s="13"/>
      <c r="AN323" s="13"/>
      <c r="AO323" s="13"/>
      <c r="AP323" s="13"/>
      <c r="AQ323" s="13"/>
      <c r="AR323" s="13"/>
      <c r="AS323" s="13"/>
    </row>
    <row r="324" spans="1:45" ht="12.75">
      <c r="A324" s="11"/>
      <c r="B324" s="11"/>
      <c r="C324" s="10"/>
      <c r="D324" s="11"/>
      <c r="E324" s="11"/>
      <c r="F324" s="11"/>
      <c r="G324" s="11"/>
      <c r="H324" s="11"/>
      <c r="I324" s="11"/>
      <c r="J324" s="11"/>
      <c r="K324" s="12"/>
      <c r="L324" s="13"/>
      <c r="M324" s="11"/>
      <c r="N324" s="12"/>
      <c r="O324" s="13"/>
      <c r="P324" s="11"/>
      <c r="Q324" s="12"/>
      <c r="R324" s="13"/>
      <c r="S324" s="13"/>
      <c r="T324" s="11"/>
      <c r="U324" s="11"/>
      <c r="V324" s="13"/>
      <c r="W324" s="11"/>
      <c r="X324" s="11"/>
      <c r="Y324" s="13"/>
      <c r="Z324" s="11"/>
      <c r="AA324" s="11"/>
      <c r="AB324" s="13"/>
      <c r="AC324" s="13"/>
      <c r="AD324" s="11"/>
      <c r="AE324" s="11"/>
      <c r="AF324" s="11"/>
      <c r="AG324" s="13"/>
      <c r="AH324" s="11"/>
      <c r="AI324" s="11"/>
      <c r="AJ324" s="13"/>
      <c r="AK324" s="11"/>
      <c r="AL324" s="11"/>
      <c r="AM324" s="13"/>
      <c r="AN324" s="13"/>
      <c r="AO324" s="13"/>
      <c r="AP324" s="13"/>
      <c r="AQ324" s="13"/>
      <c r="AR324" s="13"/>
      <c r="AS324" s="13"/>
    </row>
    <row r="325" spans="1:45" ht="12.75">
      <c r="A325" s="11"/>
      <c r="B325" s="11"/>
      <c r="C325" s="10"/>
      <c r="D325" s="11"/>
      <c r="E325" s="11"/>
      <c r="F325" s="11"/>
      <c r="G325" s="11"/>
      <c r="H325" s="11"/>
      <c r="I325" s="11"/>
      <c r="J325" s="11"/>
      <c r="K325" s="12"/>
      <c r="L325" s="13"/>
      <c r="M325" s="11"/>
      <c r="N325" s="12"/>
      <c r="O325" s="13"/>
      <c r="P325" s="11"/>
      <c r="Q325" s="12"/>
      <c r="R325" s="13"/>
      <c r="S325" s="13"/>
      <c r="T325" s="11"/>
      <c r="U325" s="11"/>
      <c r="V325" s="13"/>
      <c r="W325" s="11"/>
      <c r="X325" s="11"/>
      <c r="Y325" s="13"/>
      <c r="Z325" s="11"/>
      <c r="AA325" s="11"/>
      <c r="AB325" s="13"/>
      <c r="AC325" s="13"/>
      <c r="AD325" s="11"/>
      <c r="AE325" s="11"/>
      <c r="AF325" s="11"/>
      <c r="AG325" s="13"/>
      <c r="AH325" s="11"/>
      <c r="AI325" s="11"/>
      <c r="AJ325" s="13"/>
      <c r="AK325" s="11"/>
      <c r="AL325" s="11"/>
      <c r="AM325" s="13"/>
      <c r="AN325" s="13"/>
      <c r="AO325" s="13"/>
      <c r="AP325" s="13"/>
      <c r="AQ325" s="13"/>
      <c r="AR325" s="13"/>
      <c r="AS325" s="13"/>
    </row>
    <row r="326" spans="1:45" ht="12.75">
      <c r="A326" s="11"/>
      <c r="B326" s="11"/>
      <c r="C326" s="10"/>
      <c r="D326" s="11"/>
      <c r="E326" s="11"/>
      <c r="F326" s="11"/>
      <c r="G326" s="11"/>
      <c r="H326" s="11"/>
      <c r="I326" s="11"/>
      <c r="J326" s="11"/>
      <c r="K326" s="12"/>
      <c r="L326" s="13"/>
      <c r="M326" s="11"/>
      <c r="N326" s="12"/>
      <c r="O326" s="13"/>
      <c r="P326" s="11"/>
      <c r="Q326" s="12"/>
      <c r="R326" s="13"/>
      <c r="S326" s="13"/>
      <c r="T326" s="11"/>
      <c r="U326" s="11"/>
      <c r="V326" s="13"/>
      <c r="W326" s="11"/>
      <c r="X326" s="11"/>
      <c r="Y326" s="13"/>
      <c r="Z326" s="11"/>
      <c r="AA326" s="11"/>
      <c r="AB326" s="13"/>
      <c r="AC326" s="13"/>
      <c r="AD326" s="11"/>
      <c r="AE326" s="11"/>
      <c r="AF326" s="11"/>
      <c r="AG326" s="13"/>
      <c r="AH326" s="11"/>
      <c r="AI326" s="11"/>
      <c r="AJ326" s="13"/>
      <c r="AK326" s="11"/>
      <c r="AL326" s="11"/>
      <c r="AM326" s="13"/>
      <c r="AN326" s="13"/>
      <c r="AO326" s="13"/>
      <c r="AP326" s="13"/>
      <c r="AQ326" s="13"/>
      <c r="AR326" s="13"/>
      <c r="AS326" s="13"/>
    </row>
    <row r="327" spans="1:45" ht="12.75">
      <c r="A327" s="11"/>
      <c r="B327" s="11"/>
      <c r="C327" s="10"/>
      <c r="D327" s="11"/>
      <c r="E327" s="11"/>
      <c r="F327" s="11"/>
      <c r="G327" s="11"/>
      <c r="H327" s="11"/>
      <c r="I327" s="11"/>
      <c r="J327" s="11"/>
      <c r="K327" s="12"/>
      <c r="L327" s="13"/>
      <c r="M327" s="11"/>
      <c r="N327" s="12"/>
      <c r="O327" s="13"/>
      <c r="P327" s="11"/>
      <c r="Q327" s="12"/>
      <c r="R327" s="13"/>
      <c r="S327" s="13"/>
      <c r="T327" s="11"/>
      <c r="U327" s="11"/>
      <c r="V327" s="13"/>
      <c r="W327" s="11"/>
      <c r="X327" s="11"/>
      <c r="Y327" s="13"/>
      <c r="Z327" s="11"/>
      <c r="AA327" s="11"/>
      <c r="AB327" s="13"/>
      <c r="AC327" s="13"/>
      <c r="AD327" s="11"/>
      <c r="AE327" s="11"/>
      <c r="AF327" s="11"/>
      <c r="AG327" s="13"/>
      <c r="AH327" s="11"/>
      <c r="AI327" s="11"/>
      <c r="AJ327" s="13"/>
      <c r="AK327" s="11"/>
      <c r="AL327" s="11"/>
      <c r="AM327" s="13"/>
      <c r="AN327" s="13"/>
      <c r="AO327" s="13"/>
      <c r="AP327" s="13"/>
      <c r="AQ327" s="13"/>
      <c r="AR327" s="13"/>
      <c r="AS327" s="13"/>
    </row>
    <row r="328" spans="1:45" ht="12.75">
      <c r="A328" s="11"/>
      <c r="B328" s="11"/>
      <c r="C328" s="10"/>
      <c r="D328" s="11"/>
      <c r="E328" s="11"/>
      <c r="F328" s="11"/>
      <c r="G328" s="11"/>
      <c r="H328" s="11"/>
      <c r="I328" s="11"/>
      <c r="J328" s="11"/>
      <c r="K328" s="12"/>
      <c r="L328" s="13"/>
      <c r="M328" s="11"/>
      <c r="N328" s="12"/>
      <c r="O328" s="13"/>
      <c r="P328" s="11"/>
      <c r="Q328" s="12"/>
      <c r="R328" s="13"/>
      <c r="S328" s="13"/>
      <c r="T328" s="11"/>
      <c r="U328" s="11"/>
      <c r="V328" s="13"/>
      <c r="W328" s="11"/>
      <c r="X328" s="11"/>
      <c r="Y328" s="13"/>
      <c r="Z328" s="11"/>
      <c r="AA328" s="11"/>
      <c r="AB328" s="13"/>
      <c r="AC328" s="13"/>
      <c r="AD328" s="11"/>
      <c r="AE328" s="11"/>
      <c r="AF328" s="11"/>
      <c r="AG328" s="13"/>
      <c r="AH328" s="11"/>
      <c r="AI328" s="11"/>
      <c r="AJ328" s="13"/>
      <c r="AK328" s="11"/>
      <c r="AL328" s="11"/>
      <c r="AM328" s="13"/>
      <c r="AN328" s="13"/>
      <c r="AO328" s="13"/>
      <c r="AP328" s="13"/>
      <c r="AQ328" s="13"/>
      <c r="AR328" s="13"/>
      <c r="AS328" s="13"/>
    </row>
    <row r="329" spans="1:45" ht="12.75">
      <c r="A329" s="11"/>
      <c r="B329" s="11"/>
      <c r="C329" s="10"/>
      <c r="D329" s="11"/>
      <c r="E329" s="11"/>
      <c r="F329" s="11"/>
      <c r="G329" s="11"/>
      <c r="H329" s="11"/>
      <c r="I329" s="11"/>
      <c r="J329" s="11"/>
      <c r="K329" s="12"/>
      <c r="L329" s="13"/>
      <c r="M329" s="11"/>
      <c r="N329" s="12"/>
      <c r="O329" s="13"/>
      <c r="P329" s="11"/>
      <c r="Q329" s="12"/>
      <c r="R329" s="13"/>
      <c r="S329" s="13"/>
      <c r="T329" s="11"/>
      <c r="U329" s="11"/>
      <c r="V329" s="13"/>
      <c r="W329" s="11"/>
      <c r="X329" s="11"/>
      <c r="Y329" s="13"/>
      <c r="Z329" s="11"/>
      <c r="AA329" s="11"/>
      <c r="AB329" s="13"/>
      <c r="AC329" s="13"/>
      <c r="AD329" s="11"/>
      <c r="AE329" s="11"/>
      <c r="AF329" s="11"/>
      <c r="AG329" s="13"/>
      <c r="AH329" s="11"/>
      <c r="AI329" s="11"/>
      <c r="AJ329" s="13"/>
      <c r="AK329" s="11"/>
      <c r="AL329" s="11"/>
      <c r="AM329" s="13"/>
      <c r="AN329" s="13"/>
      <c r="AO329" s="13"/>
      <c r="AP329" s="13"/>
      <c r="AQ329" s="13"/>
      <c r="AR329" s="13"/>
      <c r="AS329" s="13"/>
    </row>
    <row r="330" spans="1:45" ht="12.75">
      <c r="A330" s="11"/>
      <c r="B330" s="11"/>
      <c r="C330" s="10"/>
      <c r="D330" s="11"/>
      <c r="E330" s="11"/>
      <c r="F330" s="11"/>
      <c r="G330" s="11"/>
      <c r="H330" s="11"/>
      <c r="I330" s="11"/>
      <c r="J330" s="11"/>
      <c r="K330" s="12"/>
      <c r="L330" s="13"/>
      <c r="M330" s="11"/>
      <c r="N330" s="12"/>
      <c r="O330" s="13"/>
      <c r="P330" s="11"/>
      <c r="Q330" s="12"/>
      <c r="R330" s="13"/>
      <c r="S330" s="13"/>
      <c r="T330" s="11"/>
      <c r="U330" s="11"/>
      <c r="V330" s="13"/>
      <c r="W330" s="11"/>
      <c r="X330" s="11"/>
      <c r="Y330" s="13"/>
      <c r="Z330" s="11"/>
      <c r="AA330" s="11"/>
      <c r="AB330" s="13"/>
      <c r="AC330" s="13"/>
      <c r="AD330" s="11"/>
      <c r="AE330" s="11"/>
      <c r="AF330" s="11"/>
      <c r="AG330" s="13"/>
      <c r="AH330" s="11"/>
      <c r="AI330" s="11"/>
      <c r="AJ330" s="13"/>
      <c r="AK330" s="11"/>
      <c r="AL330" s="11"/>
      <c r="AM330" s="13"/>
      <c r="AN330" s="13"/>
      <c r="AO330" s="13"/>
      <c r="AP330" s="13"/>
      <c r="AQ330" s="13"/>
      <c r="AR330" s="13"/>
      <c r="AS330" s="13"/>
    </row>
    <row r="331" spans="1:45" ht="12.75">
      <c r="A331" s="11"/>
      <c r="B331" s="11"/>
      <c r="C331" s="10"/>
      <c r="D331" s="11"/>
      <c r="E331" s="11"/>
      <c r="F331" s="11"/>
      <c r="G331" s="11"/>
      <c r="H331" s="11"/>
      <c r="I331" s="11"/>
      <c r="J331" s="11"/>
      <c r="K331" s="12"/>
      <c r="L331" s="13"/>
      <c r="M331" s="11"/>
      <c r="N331" s="12"/>
      <c r="O331" s="13"/>
      <c r="P331" s="11"/>
      <c r="Q331" s="12"/>
      <c r="R331" s="13"/>
      <c r="S331" s="13"/>
      <c r="T331" s="11"/>
      <c r="U331" s="11"/>
      <c r="V331" s="13"/>
      <c r="W331" s="11"/>
      <c r="X331" s="11"/>
      <c r="Y331" s="13"/>
      <c r="Z331" s="11"/>
      <c r="AA331" s="11"/>
      <c r="AB331" s="13"/>
      <c r="AC331" s="13"/>
      <c r="AD331" s="11"/>
      <c r="AE331" s="11"/>
      <c r="AF331" s="11"/>
      <c r="AG331" s="13"/>
      <c r="AH331" s="11"/>
      <c r="AI331" s="11"/>
      <c r="AJ331" s="13"/>
      <c r="AK331" s="11"/>
      <c r="AL331" s="11"/>
      <c r="AM331" s="13"/>
      <c r="AN331" s="13"/>
      <c r="AO331" s="13"/>
      <c r="AP331" s="13"/>
      <c r="AQ331" s="13"/>
      <c r="AR331" s="13"/>
      <c r="AS331" s="13"/>
    </row>
    <row r="332" spans="1:45" ht="12.75">
      <c r="A332" s="11"/>
      <c r="B332" s="11"/>
      <c r="C332" s="10"/>
      <c r="D332" s="11"/>
      <c r="E332" s="11"/>
      <c r="F332" s="11"/>
      <c r="G332" s="11"/>
      <c r="H332" s="11"/>
      <c r="I332" s="11"/>
      <c r="J332" s="11"/>
      <c r="K332" s="12"/>
      <c r="L332" s="13"/>
      <c r="M332" s="11"/>
      <c r="N332" s="12"/>
      <c r="O332" s="13"/>
      <c r="P332" s="11"/>
      <c r="Q332" s="12"/>
      <c r="R332" s="13"/>
      <c r="S332" s="13"/>
      <c r="T332" s="11"/>
      <c r="U332" s="11"/>
      <c r="V332" s="13"/>
      <c r="W332" s="11"/>
      <c r="X332" s="11"/>
      <c r="Y332" s="13"/>
      <c r="Z332" s="11"/>
      <c r="AA332" s="11"/>
      <c r="AB332" s="13"/>
      <c r="AC332" s="13"/>
      <c r="AD332" s="11"/>
      <c r="AE332" s="11"/>
      <c r="AF332" s="11"/>
      <c r="AG332" s="13"/>
      <c r="AH332" s="11"/>
      <c r="AI332" s="11"/>
      <c r="AJ332" s="13"/>
      <c r="AK332" s="11"/>
      <c r="AL332" s="11"/>
      <c r="AM332" s="13"/>
      <c r="AN332" s="13"/>
      <c r="AO332" s="13"/>
      <c r="AP332" s="13"/>
      <c r="AQ332" s="13"/>
      <c r="AR332" s="13"/>
      <c r="AS332" s="13"/>
    </row>
    <row r="333" spans="1:45" ht="12.75">
      <c r="A333" s="11"/>
      <c r="B333" s="11"/>
      <c r="C333" s="10"/>
      <c r="D333" s="11"/>
      <c r="E333" s="11"/>
      <c r="F333" s="11"/>
      <c r="G333" s="11"/>
      <c r="H333" s="11"/>
      <c r="I333" s="11"/>
      <c r="J333" s="11"/>
      <c r="K333" s="12"/>
      <c r="L333" s="13"/>
      <c r="M333" s="11"/>
      <c r="N333" s="12"/>
      <c r="O333" s="13"/>
      <c r="P333" s="11"/>
      <c r="Q333" s="12"/>
      <c r="R333" s="13"/>
      <c r="S333" s="13"/>
      <c r="T333" s="11"/>
      <c r="U333" s="11"/>
      <c r="V333" s="13"/>
      <c r="W333" s="11"/>
      <c r="X333" s="11"/>
      <c r="Y333" s="13"/>
      <c r="Z333" s="11"/>
      <c r="AA333" s="11"/>
      <c r="AB333" s="13"/>
      <c r="AC333" s="13"/>
      <c r="AD333" s="11"/>
      <c r="AE333" s="11"/>
      <c r="AF333" s="11"/>
      <c r="AG333" s="13"/>
      <c r="AH333" s="11"/>
      <c r="AI333" s="11"/>
      <c r="AJ333" s="13"/>
      <c r="AK333" s="11"/>
      <c r="AL333" s="11"/>
      <c r="AM333" s="13"/>
      <c r="AN333" s="13"/>
      <c r="AO333" s="13"/>
      <c r="AP333" s="13"/>
      <c r="AQ333" s="13"/>
      <c r="AR333" s="13"/>
      <c r="AS333" s="13"/>
    </row>
    <row r="334" spans="1:45" ht="12.75">
      <c r="A334" s="11"/>
      <c r="B334" s="11"/>
      <c r="C334" s="10"/>
      <c r="D334" s="11"/>
      <c r="E334" s="11"/>
      <c r="F334" s="11"/>
      <c r="G334" s="11"/>
      <c r="H334" s="11"/>
      <c r="I334" s="11"/>
      <c r="J334" s="11"/>
      <c r="K334" s="12"/>
      <c r="L334" s="13"/>
      <c r="M334" s="11"/>
      <c r="N334" s="12"/>
      <c r="O334" s="13"/>
      <c r="P334" s="11"/>
      <c r="Q334" s="12"/>
      <c r="R334" s="13"/>
      <c r="S334" s="13"/>
      <c r="T334" s="11"/>
      <c r="U334" s="11"/>
      <c r="V334" s="13"/>
      <c r="W334" s="11"/>
      <c r="X334" s="11"/>
      <c r="Y334" s="13"/>
      <c r="Z334" s="11"/>
      <c r="AA334" s="11"/>
      <c r="AB334" s="13"/>
      <c r="AC334" s="13"/>
      <c r="AD334" s="11"/>
      <c r="AE334" s="11"/>
      <c r="AF334" s="11"/>
      <c r="AG334" s="13"/>
      <c r="AH334" s="11"/>
      <c r="AI334" s="11"/>
      <c r="AJ334" s="13"/>
      <c r="AK334" s="11"/>
      <c r="AL334" s="11"/>
      <c r="AM334" s="13"/>
      <c r="AN334" s="13"/>
      <c r="AO334" s="13"/>
      <c r="AP334" s="13"/>
      <c r="AQ334" s="13"/>
      <c r="AR334" s="13"/>
      <c r="AS334" s="13"/>
    </row>
    <row r="335" spans="1:45" ht="12.75">
      <c r="A335" s="11"/>
      <c r="B335" s="11"/>
      <c r="C335" s="10"/>
      <c r="D335" s="11"/>
      <c r="E335" s="11"/>
      <c r="F335" s="11"/>
      <c r="G335" s="11"/>
      <c r="H335" s="11"/>
      <c r="I335" s="11"/>
      <c r="J335" s="11"/>
      <c r="K335" s="12"/>
      <c r="L335" s="13"/>
      <c r="M335" s="11"/>
      <c r="N335" s="12"/>
      <c r="O335" s="13"/>
      <c r="P335" s="11"/>
      <c r="Q335" s="12"/>
      <c r="R335" s="13"/>
      <c r="S335" s="13"/>
      <c r="T335" s="11"/>
      <c r="U335" s="11"/>
      <c r="V335" s="13"/>
      <c r="W335" s="11"/>
      <c r="X335" s="11"/>
      <c r="Y335" s="13"/>
      <c r="Z335" s="11"/>
      <c r="AA335" s="11"/>
      <c r="AB335" s="13"/>
      <c r="AC335" s="13"/>
      <c r="AD335" s="11"/>
      <c r="AE335" s="11"/>
      <c r="AF335" s="11"/>
      <c r="AG335" s="13"/>
      <c r="AH335" s="11"/>
      <c r="AI335" s="11"/>
      <c r="AJ335" s="13"/>
      <c r="AK335" s="11"/>
      <c r="AL335" s="11"/>
      <c r="AM335" s="13"/>
      <c r="AN335" s="13"/>
      <c r="AO335" s="13"/>
      <c r="AP335" s="13"/>
      <c r="AQ335" s="13"/>
      <c r="AR335" s="13"/>
      <c r="AS335" s="13"/>
    </row>
    <row r="336" spans="1:45" ht="12.75">
      <c r="A336" s="11"/>
      <c r="B336" s="11"/>
      <c r="C336" s="10"/>
      <c r="D336" s="11"/>
      <c r="E336" s="11"/>
      <c r="F336" s="11"/>
      <c r="G336" s="11"/>
      <c r="H336" s="11"/>
      <c r="I336" s="11"/>
      <c r="J336" s="11"/>
      <c r="K336" s="12"/>
      <c r="L336" s="13"/>
      <c r="M336" s="11"/>
      <c r="N336" s="12"/>
      <c r="O336" s="13"/>
      <c r="P336" s="11"/>
      <c r="Q336" s="12"/>
      <c r="R336" s="13"/>
      <c r="S336" s="13"/>
      <c r="T336" s="11"/>
      <c r="U336" s="11"/>
      <c r="V336" s="13"/>
      <c r="W336" s="11"/>
      <c r="X336" s="11"/>
      <c r="Y336" s="13"/>
      <c r="Z336" s="11"/>
      <c r="AA336" s="11"/>
      <c r="AB336" s="13"/>
      <c r="AC336" s="13"/>
      <c r="AD336" s="11"/>
      <c r="AE336" s="11"/>
      <c r="AF336" s="11"/>
      <c r="AG336" s="13"/>
      <c r="AH336" s="11"/>
      <c r="AI336" s="11"/>
      <c r="AJ336" s="13"/>
      <c r="AK336" s="11"/>
      <c r="AL336" s="11"/>
      <c r="AM336" s="13"/>
      <c r="AN336" s="13"/>
      <c r="AO336" s="13"/>
      <c r="AP336" s="13"/>
      <c r="AQ336" s="13"/>
      <c r="AR336" s="13"/>
      <c r="AS336" s="13"/>
    </row>
    <row r="337" spans="1:45" ht="12.75">
      <c r="A337" s="11"/>
      <c r="B337" s="11"/>
      <c r="C337" s="10"/>
      <c r="D337" s="11"/>
      <c r="E337" s="11"/>
      <c r="F337" s="11"/>
      <c r="G337" s="11"/>
      <c r="H337" s="11"/>
      <c r="I337" s="11"/>
      <c r="J337" s="11"/>
      <c r="K337" s="12"/>
      <c r="L337" s="13"/>
      <c r="M337" s="11"/>
      <c r="N337" s="12"/>
      <c r="O337" s="13"/>
      <c r="P337" s="11"/>
      <c r="Q337" s="12"/>
      <c r="R337" s="13"/>
      <c r="S337" s="13"/>
      <c r="T337" s="11"/>
      <c r="U337" s="11"/>
      <c r="V337" s="13"/>
      <c r="W337" s="11"/>
      <c r="X337" s="11"/>
      <c r="Y337" s="13"/>
      <c r="Z337" s="11"/>
      <c r="AA337" s="11"/>
      <c r="AB337" s="13"/>
      <c r="AC337" s="13"/>
      <c r="AD337" s="11"/>
      <c r="AE337" s="11"/>
      <c r="AF337" s="11"/>
      <c r="AG337" s="13"/>
      <c r="AH337" s="11"/>
      <c r="AI337" s="11"/>
      <c r="AJ337" s="13"/>
      <c r="AK337" s="11"/>
      <c r="AL337" s="11"/>
      <c r="AM337" s="13"/>
      <c r="AN337" s="13"/>
      <c r="AO337" s="13"/>
      <c r="AP337" s="13"/>
      <c r="AQ337" s="13"/>
      <c r="AR337" s="13"/>
      <c r="AS337" s="13"/>
    </row>
    <row r="338" spans="1:45" ht="12.75">
      <c r="A338" s="11"/>
      <c r="B338" s="11"/>
      <c r="C338" s="10"/>
      <c r="D338" s="11"/>
      <c r="E338" s="11"/>
      <c r="F338" s="11"/>
      <c r="G338" s="11"/>
      <c r="H338" s="11"/>
      <c r="I338" s="11"/>
      <c r="J338" s="11"/>
      <c r="K338" s="12"/>
      <c r="L338" s="13"/>
      <c r="M338" s="11"/>
      <c r="N338" s="12"/>
      <c r="O338" s="13"/>
      <c r="P338" s="11"/>
      <c r="Q338" s="12"/>
      <c r="R338" s="13"/>
      <c r="S338" s="13"/>
      <c r="T338" s="11"/>
      <c r="U338" s="11"/>
      <c r="V338" s="13"/>
      <c r="W338" s="11"/>
      <c r="X338" s="11"/>
      <c r="Y338" s="13"/>
      <c r="Z338" s="11"/>
      <c r="AA338" s="11"/>
      <c r="AB338" s="13"/>
      <c r="AC338" s="13"/>
      <c r="AD338" s="11"/>
      <c r="AE338" s="11"/>
      <c r="AF338" s="11"/>
      <c r="AG338" s="13"/>
      <c r="AH338" s="11"/>
      <c r="AI338" s="11"/>
      <c r="AJ338" s="13"/>
      <c r="AK338" s="11"/>
      <c r="AL338" s="11"/>
      <c r="AM338" s="13"/>
      <c r="AN338" s="13"/>
      <c r="AO338" s="13"/>
      <c r="AP338" s="13"/>
      <c r="AQ338" s="13"/>
      <c r="AR338" s="13"/>
      <c r="AS338" s="13"/>
    </row>
    <row r="339" spans="1:45" ht="12.75">
      <c r="A339" s="11"/>
      <c r="B339" s="11"/>
      <c r="C339" s="10"/>
      <c r="D339" s="11"/>
      <c r="E339" s="11"/>
      <c r="F339" s="11"/>
      <c r="G339" s="11"/>
      <c r="H339" s="11"/>
      <c r="I339" s="11"/>
      <c r="J339" s="11"/>
      <c r="K339" s="12"/>
      <c r="L339" s="13"/>
      <c r="M339" s="11"/>
      <c r="N339" s="12"/>
      <c r="O339" s="13"/>
      <c r="P339" s="11"/>
      <c r="Q339" s="12"/>
      <c r="R339" s="13"/>
      <c r="S339" s="13"/>
      <c r="T339" s="11"/>
      <c r="U339" s="11"/>
      <c r="V339" s="13"/>
      <c r="W339" s="11"/>
      <c r="X339" s="11"/>
      <c r="Y339" s="13"/>
      <c r="Z339" s="11"/>
      <c r="AA339" s="11"/>
      <c r="AB339" s="13"/>
      <c r="AC339" s="13"/>
      <c r="AD339" s="11"/>
      <c r="AE339" s="11"/>
      <c r="AF339" s="11"/>
      <c r="AG339" s="13"/>
      <c r="AH339" s="11"/>
      <c r="AI339" s="11"/>
      <c r="AJ339" s="13"/>
      <c r="AK339" s="11"/>
      <c r="AL339" s="11"/>
      <c r="AM339" s="13"/>
      <c r="AN339" s="13"/>
      <c r="AO339" s="13"/>
      <c r="AP339" s="13"/>
      <c r="AQ339" s="13"/>
      <c r="AR339" s="13"/>
      <c r="AS339" s="13"/>
    </row>
    <row r="340" spans="1:45" ht="12.75">
      <c r="A340" s="11"/>
      <c r="B340" s="11"/>
      <c r="C340" s="10"/>
      <c r="D340" s="11"/>
      <c r="E340" s="11"/>
      <c r="F340" s="11"/>
      <c r="G340" s="11"/>
      <c r="H340" s="11"/>
      <c r="I340" s="11"/>
      <c r="J340" s="11"/>
      <c r="K340" s="12"/>
      <c r="L340" s="13"/>
      <c r="M340" s="11"/>
      <c r="N340" s="12"/>
      <c r="O340" s="13"/>
      <c r="P340" s="11"/>
      <c r="Q340" s="12"/>
      <c r="R340" s="13"/>
      <c r="S340" s="13"/>
      <c r="T340" s="11"/>
      <c r="U340" s="11"/>
      <c r="V340" s="13"/>
      <c r="W340" s="11"/>
      <c r="X340" s="11"/>
      <c r="Y340" s="13"/>
      <c r="Z340" s="11"/>
      <c r="AA340" s="11"/>
      <c r="AB340" s="13"/>
      <c r="AC340" s="13"/>
      <c r="AD340" s="11"/>
      <c r="AE340" s="11"/>
      <c r="AF340" s="11"/>
      <c r="AG340" s="13"/>
      <c r="AH340" s="11"/>
      <c r="AI340" s="11"/>
      <c r="AJ340" s="13"/>
      <c r="AK340" s="11"/>
      <c r="AL340" s="11"/>
      <c r="AM340" s="13"/>
      <c r="AN340" s="13"/>
      <c r="AO340" s="13"/>
      <c r="AP340" s="13"/>
      <c r="AQ340" s="13"/>
      <c r="AR340" s="13"/>
      <c r="AS340" s="13"/>
    </row>
    <row r="341" spans="1:45" ht="12.75">
      <c r="A341" s="11"/>
      <c r="B341" s="11"/>
      <c r="C341" s="10"/>
      <c r="D341" s="11"/>
      <c r="E341" s="11"/>
      <c r="F341" s="11"/>
      <c r="G341" s="11"/>
      <c r="H341" s="11"/>
      <c r="I341" s="11"/>
      <c r="J341" s="11"/>
      <c r="K341" s="12"/>
      <c r="L341" s="13"/>
      <c r="M341" s="11"/>
      <c r="N341" s="12"/>
      <c r="O341" s="13"/>
      <c r="P341" s="11"/>
      <c r="Q341" s="12"/>
      <c r="R341" s="13"/>
      <c r="S341" s="13"/>
      <c r="T341" s="11"/>
      <c r="U341" s="11"/>
      <c r="V341" s="13"/>
      <c r="W341" s="11"/>
      <c r="X341" s="11"/>
      <c r="Y341" s="13"/>
      <c r="Z341" s="11"/>
      <c r="AA341" s="11"/>
      <c r="AB341" s="13"/>
      <c r="AC341" s="13"/>
      <c r="AD341" s="11"/>
      <c r="AE341" s="11"/>
      <c r="AF341" s="11"/>
      <c r="AG341" s="13"/>
      <c r="AH341" s="11"/>
      <c r="AI341" s="11"/>
      <c r="AJ341" s="13"/>
      <c r="AK341" s="11"/>
      <c r="AL341" s="11"/>
      <c r="AM341" s="13"/>
      <c r="AN341" s="13"/>
      <c r="AO341" s="13"/>
      <c r="AP341" s="13"/>
      <c r="AQ341" s="13"/>
      <c r="AR341" s="13"/>
      <c r="AS341" s="13"/>
    </row>
    <row r="342" spans="1:45" ht="12.75">
      <c r="A342" s="11"/>
      <c r="B342" s="11"/>
      <c r="C342" s="10"/>
      <c r="D342" s="11"/>
      <c r="E342" s="11"/>
      <c r="F342" s="11"/>
      <c r="G342" s="11"/>
      <c r="H342" s="11"/>
      <c r="I342" s="11"/>
      <c r="J342" s="11"/>
      <c r="K342" s="12"/>
      <c r="L342" s="13"/>
      <c r="M342" s="11"/>
      <c r="N342" s="12"/>
      <c r="O342" s="13"/>
      <c r="P342" s="11"/>
      <c r="Q342" s="12"/>
      <c r="R342" s="13"/>
      <c r="S342" s="13"/>
      <c r="T342" s="11"/>
      <c r="U342" s="11"/>
      <c r="V342" s="13"/>
      <c r="W342" s="11"/>
      <c r="X342" s="11"/>
      <c r="Y342" s="13"/>
      <c r="Z342" s="11"/>
      <c r="AA342" s="11"/>
      <c r="AB342" s="13"/>
      <c r="AC342" s="13"/>
      <c r="AD342" s="11"/>
      <c r="AE342" s="11"/>
      <c r="AF342" s="11"/>
      <c r="AG342" s="13"/>
      <c r="AH342" s="11"/>
      <c r="AI342" s="11"/>
      <c r="AJ342" s="13"/>
      <c r="AK342" s="11"/>
      <c r="AL342" s="11"/>
      <c r="AM342" s="13"/>
      <c r="AN342" s="13"/>
      <c r="AO342" s="13"/>
      <c r="AP342" s="13"/>
      <c r="AQ342" s="13"/>
      <c r="AR342" s="13"/>
      <c r="AS342" s="13"/>
    </row>
    <row r="343" spans="1:45" ht="12.75">
      <c r="A343" s="11"/>
      <c r="B343" s="11"/>
      <c r="C343" s="10"/>
      <c r="D343" s="11"/>
      <c r="E343" s="11"/>
      <c r="F343" s="11"/>
      <c r="G343" s="11"/>
      <c r="H343" s="11"/>
      <c r="I343" s="11"/>
      <c r="J343" s="11"/>
      <c r="K343" s="12"/>
      <c r="L343" s="13"/>
      <c r="M343" s="11"/>
      <c r="N343" s="12"/>
      <c r="O343" s="13"/>
      <c r="P343" s="11"/>
      <c r="Q343" s="12"/>
      <c r="R343" s="13"/>
      <c r="S343" s="13"/>
      <c r="T343" s="11"/>
      <c r="U343" s="11"/>
      <c r="V343" s="13"/>
      <c r="W343" s="11"/>
      <c r="X343" s="11"/>
      <c r="Y343" s="13"/>
      <c r="Z343" s="11"/>
      <c r="AA343" s="11"/>
      <c r="AB343" s="13"/>
      <c r="AC343" s="13"/>
      <c r="AD343" s="11"/>
      <c r="AE343" s="11"/>
      <c r="AF343" s="11"/>
      <c r="AG343" s="13"/>
      <c r="AH343" s="11"/>
      <c r="AI343" s="11"/>
      <c r="AJ343" s="13"/>
      <c r="AK343" s="11"/>
      <c r="AL343" s="11"/>
      <c r="AM343" s="13"/>
      <c r="AN343" s="13"/>
      <c r="AO343" s="13"/>
      <c r="AP343" s="13"/>
      <c r="AQ343" s="13"/>
      <c r="AR343" s="13"/>
      <c r="AS343" s="13"/>
    </row>
    <row r="344" spans="1:45" ht="12.75">
      <c r="A344" s="11"/>
      <c r="B344" s="11"/>
      <c r="C344" s="10"/>
      <c r="D344" s="11"/>
      <c r="E344" s="11"/>
      <c r="F344" s="11"/>
      <c r="G344" s="11"/>
      <c r="H344" s="11"/>
      <c r="I344" s="11"/>
      <c r="J344" s="11"/>
      <c r="K344" s="12"/>
      <c r="L344" s="13"/>
      <c r="M344" s="11"/>
      <c r="N344" s="12"/>
      <c r="O344" s="13"/>
      <c r="P344" s="11"/>
      <c r="Q344" s="12"/>
      <c r="R344" s="13"/>
      <c r="S344" s="13"/>
      <c r="T344" s="11"/>
      <c r="U344" s="11"/>
      <c r="V344" s="13"/>
      <c r="W344" s="11"/>
      <c r="X344" s="11"/>
      <c r="Y344" s="13"/>
      <c r="Z344" s="11"/>
      <c r="AA344" s="11"/>
      <c r="AB344" s="13"/>
      <c r="AC344" s="13"/>
      <c r="AD344" s="11"/>
      <c r="AE344" s="11"/>
      <c r="AF344" s="11"/>
      <c r="AG344" s="13"/>
      <c r="AH344" s="11"/>
      <c r="AI344" s="11"/>
      <c r="AJ344" s="13"/>
      <c r="AK344" s="11"/>
      <c r="AL344" s="11"/>
      <c r="AM344" s="13"/>
      <c r="AN344" s="13"/>
      <c r="AO344" s="13"/>
      <c r="AP344" s="13"/>
      <c r="AQ344" s="13"/>
      <c r="AR344" s="13"/>
      <c r="AS344" s="13"/>
    </row>
    <row r="345" spans="1:45" ht="12.75">
      <c r="A345" s="11"/>
      <c r="B345" s="11"/>
      <c r="C345" s="10"/>
      <c r="D345" s="11"/>
      <c r="E345" s="11"/>
      <c r="F345" s="11"/>
      <c r="G345" s="11"/>
      <c r="H345" s="11"/>
      <c r="I345" s="11"/>
      <c r="J345" s="11"/>
      <c r="K345" s="12"/>
      <c r="L345" s="13"/>
      <c r="M345" s="11"/>
      <c r="N345" s="12"/>
      <c r="O345" s="13"/>
      <c r="P345" s="11"/>
      <c r="Q345" s="12"/>
      <c r="R345" s="13"/>
      <c r="S345" s="13"/>
      <c r="T345" s="11"/>
      <c r="U345" s="11"/>
      <c r="V345" s="13"/>
      <c r="W345" s="11"/>
      <c r="X345" s="11"/>
      <c r="Y345" s="13"/>
      <c r="Z345" s="11"/>
      <c r="AA345" s="11"/>
      <c r="AB345" s="13"/>
      <c r="AC345" s="13"/>
      <c r="AD345" s="11"/>
      <c r="AE345" s="11"/>
      <c r="AF345" s="11"/>
      <c r="AG345" s="13"/>
      <c r="AH345" s="11"/>
      <c r="AI345" s="11"/>
      <c r="AJ345" s="13"/>
      <c r="AK345" s="11"/>
      <c r="AL345" s="11"/>
      <c r="AM345" s="13"/>
      <c r="AN345" s="13"/>
      <c r="AO345" s="13"/>
      <c r="AP345" s="13"/>
      <c r="AQ345" s="13"/>
      <c r="AR345" s="13"/>
      <c r="AS345" s="13"/>
    </row>
    <row r="346" spans="1:45" ht="12.75">
      <c r="A346" s="11"/>
      <c r="B346" s="11"/>
      <c r="C346" s="10"/>
      <c r="D346" s="11"/>
      <c r="E346" s="11"/>
      <c r="F346" s="11"/>
      <c r="G346" s="11"/>
      <c r="H346" s="11"/>
      <c r="I346" s="11"/>
      <c r="J346" s="11"/>
      <c r="K346" s="12"/>
      <c r="L346" s="13"/>
      <c r="M346" s="11"/>
      <c r="N346" s="12"/>
      <c r="O346" s="13"/>
      <c r="P346" s="11"/>
      <c r="Q346" s="12"/>
      <c r="R346" s="13"/>
      <c r="S346" s="13"/>
      <c r="T346" s="11"/>
      <c r="U346" s="11"/>
      <c r="V346" s="13"/>
      <c r="W346" s="11"/>
      <c r="X346" s="11"/>
      <c r="Y346" s="13"/>
      <c r="Z346" s="11"/>
      <c r="AA346" s="11"/>
      <c r="AB346" s="13"/>
      <c r="AC346" s="13"/>
      <c r="AD346" s="11"/>
      <c r="AE346" s="11"/>
      <c r="AF346" s="11"/>
      <c r="AG346" s="13"/>
      <c r="AH346" s="11"/>
      <c r="AI346" s="11"/>
      <c r="AJ346" s="13"/>
      <c r="AK346" s="11"/>
      <c r="AL346" s="11"/>
      <c r="AM346" s="13"/>
      <c r="AN346" s="13"/>
      <c r="AO346" s="13"/>
      <c r="AP346" s="13"/>
      <c r="AQ346" s="13"/>
      <c r="AR346" s="13"/>
      <c r="AS346" s="13"/>
    </row>
    <row r="347" spans="1:45" ht="12.75">
      <c r="A347" s="11"/>
      <c r="B347" s="11"/>
      <c r="C347" s="10"/>
      <c r="D347" s="11"/>
      <c r="E347" s="11"/>
      <c r="F347" s="11"/>
      <c r="G347" s="11"/>
      <c r="H347" s="11"/>
      <c r="I347" s="11"/>
      <c r="J347" s="11"/>
      <c r="K347" s="12"/>
      <c r="L347" s="13"/>
      <c r="M347" s="11"/>
      <c r="N347" s="12"/>
      <c r="O347" s="13"/>
      <c r="P347" s="11"/>
      <c r="Q347" s="12"/>
      <c r="R347" s="13"/>
      <c r="S347" s="13"/>
      <c r="T347" s="11"/>
      <c r="U347" s="11"/>
      <c r="V347" s="13"/>
      <c r="W347" s="11"/>
      <c r="X347" s="11"/>
      <c r="Y347" s="13"/>
      <c r="Z347" s="11"/>
      <c r="AA347" s="11"/>
      <c r="AB347" s="13"/>
      <c r="AC347" s="13"/>
      <c r="AD347" s="11"/>
      <c r="AE347" s="11"/>
      <c r="AF347" s="11"/>
      <c r="AG347" s="13"/>
      <c r="AH347" s="11"/>
      <c r="AI347" s="11"/>
      <c r="AJ347" s="13"/>
      <c r="AK347" s="11"/>
      <c r="AL347" s="11"/>
      <c r="AM347" s="13"/>
      <c r="AN347" s="13"/>
      <c r="AO347" s="13"/>
      <c r="AP347" s="13"/>
      <c r="AQ347" s="13"/>
      <c r="AR347" s="13"/>
      <c r="AS347" s="13"/>
    </row>
    <row r="348" spans="1:45" ht="12.75">
      <c r="A348" s="11"/>
      <c r="B348" s="11"/>
      <c r="C348" s="10"/>
      <c r="D348" s="11"/>
      <c r="E348" s="11"/>
      <c r="F348" s="11"/>
      <c r="G348" s="11"/>
      <c r="H348" s="11"/>
      <c r="I348" s="11"/>
      <c r="J348" s="11"/>
      <c r="K348" s="12"/>
      <c r="L348" s="13"/>
      <c r="M348" s="11"/>
      <c r="N348" s="12"/>
      <c r="O348" s="13"/>
      <c r="P348" s="11"/>
      <c r="Q348" s="12"/>
      <c r="R348" s="13"/>
      <c r="S348" s="13"/>
      <c r="T348" s="11"/>
      <c r="U348" s="11"/>
      <c r="V348" s="13"/>
      <c r="W348" s="11"/>
      <c r="X348" s="11"/>
      <c r="Y348" s="13"/>
      <c r="Z348" s="11"/>
      <c r="AA348" s="11"/>
      <c r="AB348" s="13"/>
      <c r="AC348" s="13"/>
      <c r="AD348" s="11"/>
      <c r="AE348" s="11"/>
      <c r="AF348" s="11"/>
      <c r="AG348" s="13"/>
      <c r="AH348" s="11"/>
      <c r="AI348" s="11"/>
      <c r="AJ348" s="13"/>
      <c r="AK348" s="11"/>
      <c r="AL348" s="11"/>
      <c r="AM348" s="13"/>
      <c r="AN348" s="13"/>
      <c r="AO348" s="13"/>
      <c r="AP348" s="13"/>
      <c r="AQ348" s="13"/>
      <c r="AR348" s="13"/>
      <c r="AS348" s="13"/>
    </row>
    <row r="349" spans="1:45" ht="12.75">
      <c r="A349" s="11"/>
      <c r="B349" s="11"/>
      <c r="C349" s="10"/>
      <c r="D349" s="11"/>
      <c r="E349" s="11"/>
      <c r="F349" s="11"/>
      <c r="G349" s="11"/>
      <c r="H349" s="11"/>
      <c r="I349" s="11"/>
      <c r="J349" s="11"/>
      <c r="K349" s="12"/>
      <c r="L349" s="13"/>
      <c r="M349" s="11"/>
      <c r="N349" s="12"/>
      <c r="O349" s="13"/>
      <c r="P349" s="11"/>
      <c r="Q349" s="12"/>
      <c r="R349" s="13"/>
      <c r="S349" s="13"/>
      <c r="T349" s="11"/>
      <c r="U349" s="11"/>
      <c r="V349" s="13"/>
      <c r="W349" s="11"/>
      <c r="X349" s="11"/>
      <c r="Y349" s="13"/>
      <c r="Z349" s="11"/>
      <c r="AA349" s="11"/>
      <c r="AB349" s="13"/>
      <c r="AC349" s="13"/>
      <c r="AD349" s="11"/>
      <c r="AE349" s="11"/>
      <c r="AF349" s="11"/>
      <c r="AG349" s="13"/>
      <c r="AH349" s="11"/>
      <c r="AI349" s="11"/>
      <c r="AJ349" s="13"/>
      <c r="AK349" s="11"/>
      <c r="AL349" s="11"/>
      <c r="AM349" s="13"/>
      <c r="AN349" s="13"/>
      <c r="AO349" s="13"/>
      <c r="AP349" s="13"/>
      <c r="AQ349" s="13"/>
      <c r="AR349" s="13"/>
      <c r="AS349" s="13"/>
    </row>
    <row r="350" spans="1:45" ht="12.75">
      <c r="A350" s="11"/>
      <c r="B350" s="11"/>
      <c r="C350" s="10"/>
      <c r="D350" s="11"/>
      <c r="E350" s="11"/>
      <c r="F350" s="11"/>
      <c r="G350" s="11"/>
      <c r="H350" s="11"/>
      <c r="I350" s="11"/>
      <c r="J350" s="11"/>
      <c r="K350" s="12"/>
      <c r="L350" s="13"/>
      <c r="M350" s="11"/>
      <c r="N350" s="12"/>
      <c r="O350" s="13"/>
      <c r="P350" s="11"/>
      <c r="Q350" s="12"/>
      <c r="R350" s="13"/>
      <c r="S350" s="13"/>
      <c r="T350" s="11"/>
      <c r="U350" s="11"/>
      <c r="V350" s="13"/>
      <c r="W350" s="11"/>
      <c r="X350" s="11"/>
      <c r="Y350" s="13"/>
      <c r="Z350" s="11"/>
      <c r="AA350" s="11"/>
      <c r="AB350" s="13"/>
      <c r="AC350" s="13"/>
      <c r="AD350" s="11"/>
      <c r="AE350" s="11"/>
      <c r="AF350" s="11"/>
      <c r="AG350" s="13"/>
      <c r="AH350" s="11"/>
      <c r="AI350" s="11"/>
      <c r="AJ350" s="13"/>
      <c r="AK350" s="11"/>
      <c r="AL350" s="11"/>
      <c r="AM350" s="13"/>
      <c r="AN350" s="13"/>
      <c r="AO350" s="13"/>
      <c r="AP350" s="13"/>
      <c r="AQ350" s="13"/>
      <c r="AR350" s="13"/>
      <c r="AS350" s="13"/>
    </row>
    <row r="351" spans="1:45" ht="12.75">
      <c r="A351" s="11"/>
      <c r="B351" s="11"/>
      <c r="C351" s="10"/>
      <c r="D351" s="11"/>
      <c r="E351" s="11"/>
      <c r="F351" s="11"/>
      <c r="G351" s="11"/>
      <c r="H351" s="11"/>
      <c r="I351" s="11"/>
      <c r="J351" s="11"/>
      <c r="K351" s="12"/>
      <c r="L351" s="13"/>
      <c r="M351" s="11"/>
      <c r="N351" s="12"/>
      <c r="O351" s="13"/>
      <c r="P351" s="11"/>
      <c r="Q351" s="12"/>
      <c r="R351" s="13"/>
      <c r="S351" s="13"/>
      <c r="T351" s="11"/>
      <c r="U351" s="11"/>
      <c r="V351" s="13"/>
      <c r="W351" s="11"/>
      <c r="X351" s="11"/>
      <c r="Y351" s="13"/>
      <c r="Z351" s="11"/>
      <c r="AA351" s="11"/>
      <c r="AB351" s="13"/>
      <c r="AC351" s="13"/>
      <c r="AD351" s="11"/>
      <c r="AE351" s="11"/>
      <c r="AF351" s="11"/>
      <c r="AG351" s="13"/>
      <c r="AH351" s="11"/>
      <c r="AI351" s="11"/>
      <c r="AJ351" s="13"/>
      <c r="AK351" s="11"/>
      <c r="AL351" s="11"/>
      <c r="AM351" s="13"/>
      <c r="AN351" s="13"/>
      <c r="AO351" s="13"/>
      <c r="AP351" s="13"/>
      <c r="AQ351" s="13"/>
      <c r="AR351" s="13"/>
      <c r="AS351" s="13"/>
    </row>
    <row r="352" spans="1:45" ht="12.75">
      <c r="A352" s="11"/>
      <c r="B352" s="11"/>
      <c r="C352" s="10"/>
      <c r="D352" s="11"/>
      <c r="E352" s="11"/>
      <c r="F352" s="11"/>
      <c r="G352" s="11"/>
      <c r="H352" s="11"/>
      <c r="I352" s="11"/>
      <c r="J352" s="11"/>
      <c r="K352" s="12"/>
      <c r="L352" s="13"/>
      <c r="M352" s="11"/>
      <c r="N352" s="12"/>
      <c r="O352" s="13"/>
      <c r="P352" s="11"/>
      <c r="Q352" s="12"/>
      <c r="R352" s="13"/>
      <c r="S352" s="13"/>
      <c r="T352" s="11"/>
      <c r="U352" s="11"/>
      <c r="V352" s="13"/>
      <c r="W352" s="11"/>
      <c r="X352" s="11"/>
      <c r="Y352" s="13"/>
      <c r="Z352" s="11"/>
      <c r="AA352" s="11"/>
      <c r="AB352" s="13"/>
      <c r="AC352" s="13"/>
      <c r="AD352" s="11"/>
      <c r="AE352" s="11"/>
      <c r="AF352" s="11"/>
      <c r="AG352" s="13"/>
      <c r="AH352" s="11"/>
      <c r="AI352" s="11"/>
      <c r="AJ352" s="13"/>
      <c r="AK352" s="11"/>
      <c r="AL352" s="11"/>
      <c r="AM352" s="13"/>
      <c r="AN352" s="13"/>
      <c r="AO352" s="13"/>
      <c r="AP352" s="13"/>
      <c r="AQ352" s="13"/>
      <c r="AR352" s="13"/>
      <c r="AS352" s="13"/>
    </row>
    <row r="353" spans="1:45" ht="12.75">
      <c r="A353" s="11"/>
      <c r="B353" s="11"/>
      <c r="C353" s="10"/>
      <c r="D353" s="11"/>
      <c r="E353" s="11"/>
      <c r="F353" s="11"/>
      <c r="G353" s="11"/>
      <c r="H353" s="11"/>
      <c r="I353" s="11"/>
      <c r="J353" s="11"/>
      <c r="K353" s="12"/>
      <c r="L353" s="13"/>
      <c r="M353" s="11"/>
      <c r="N353" s="12"/>
      <c r="O353" s="13"/>
      <c r="P353" s="11"/>
      <c r="Q353" s="12"/>
      <c r="R353" s="13"/>
      <c r="S353" s="13"/>
      <c r="T353" s="11"/>
      <c r="U353" s="11"/>
      <c r="V353" s="13"/>
      <c r="W353" s="11"/>
      <c r="X353" s="11"/>
      <c r="Y353" s="13"/>
      <c r="Z353" s="11"/>
      <c r="AA353" s="11"/>
      <c r="AB353" s="13"/>
      <c r="AC353" s="13"/>
      <c r="AD353" s="11"/>
      <c r="AE353" s="11"/>
      <c r="AF353" s="11"/>
      <c r="AG353" s="13"/>
      <c r="AH353" s="11"/>
      <c r="AI353" s="11"/>
      <c r="AJ353" s="13"/>
      <c r="AK353" s="11"/>
      <c r="AL353" s="11"/>
      <c r="AM353" s="13"/>
      <c r="AN353" s="13"/>
      <c r="AO353" s="13"/>
      <c r="AP353" s="13"/>
      <c r="AQ353" s="13"/>
      <c r="AR353" s="13"/>
      <c r="AS353" s="13"/>
    </row>
    <row r="354" spans="1:45" ht="12.75">
      <c r="A354" s="11"/>
      <c r="B354" s="11"/>
      <c r="C354" s="10"/>
      <c r="D354" s="11"/>
      <c r="E354" s="11"/>
      <c r="F354" s="11"/>
      <c r="G354" s="11"/>
      <c r="H354" s="11"/>
      <c r="I354" s="11"/>
      <c r="J354" s="11"/>
      <c r="K354" s="12"/>
      <c r="L354" s="13"/>
      <c r="M354" s="11"/>
      <c r="N354" s="12"/>
      <c r="O354" s="13"/>
      <c r="P354" s="11"/>
      <c r="Q354" s="12"/>
      <c r="R354" s="13"/>
      <c r="S354" s="13"/>
      <c r="T354" s="11"/>
      <c r="U354" s="11"/>
      <c r="V354" s="13"/>
      <c r="W354" s="11"/>
      <c r="X354" s="11"/>
      <c r="Y354" s="13"/>
      <c r="Z354" s="11"/>
      <c r="AA354" s="11"/>
      <c r="AB354" s="13"/>
      <c r="AC354" s="13"/>
      <c r="AD354" s="11"/>
      <c r="AE354" s="11"/>
      <c r="AF354" s="11"/>
      <c r="AG354" s="13"/>
      <c r="AH354" s="11"/>
      <c r="AI354" s="11"/>
      <c r="AJ354" s="13"/>
      <c r="AK354" s="11"/>
      <c r="AL354" s="11"/>
      <c r="AM354" s="13"/>
      <c r="AN354" s="13"/>
      <c r="AO354" s="13"/>
      <c r="AP354" s="13"/>
      <c r="AQ354" s="13"/>
      <c r="AR354" s="13"/>
      <c r="AS354" s="13"/>
    </row>
    <row r="355" spans="1:45" ht="12.75">
      <c r="A355" s="11"/>
      <c r="B355" s="11"/>
      <c r="C355" s="10"/>
      <c r="D355" s="11"/>
      <c r="E355" s="11"/>
      <c r="F355" s="11"/>
      <c r="G355" s="11"/>
      <c r="H355" s="11"/>
      <c r="I355" s="11"/>
      <c r="J355" s="11"/>
      <c r="K355" s="12"/>
      <c r="L355" s="13"/>
      <c r="M355" s="11"/>
      <c r="N355" s="12"/>
      <c r="O355" s="13"/>
      <c r="P355" s="11"/>
      <c r="Q355" s="12"/>
      <c r="R355" s="13"/>
      <c r="S355" s="13"/>
      <c r="T355" s="11"/>
      <c r="U355" s="11"/>
      <c r="V355" s="13"/>
      <c r="W355" s="11"/>
      <c r="X355" s="11"/>
      <c r="Y355" s="13"/>
      <c r="Z355" s="11"/>
      <c r="AA355" s="11"/>
      <c r="AB355" s="13"/>
      <c r="AC355" s="13"/>
      <c r="AD355" s="11"/>
      <c r="AE355" s="11"/>
      <c r="AF355" s="11"/>
      <c r="AG355" s="13"/>
      <c r="AH355" s="11"/>
      <c r="AI355" s="11"/>
      <c r="AJ355" s="13"/>
      <c r="AK355" s="11"/>
      <c r="AL355" s="11"/>
      <c r="AM355" s="13"/>
      <c r="AN355" s="13"/>
      <c r="AO355" s="13"/>
      <c r="AP355" s="13"/>
      <c r="AQ355" s="13"/>
      <c r="AR355" s="13"/>
      <c r="AS355" s="13"/>
    </row>
    <row r="356" spans="1:45" ht="12.75">
      <c r="A356" s="11"/>
      <c r="B356" s="11"/>
      <c r="C356" s="10"/>
      <c r="D356" s="11"/>
      <c r="E356" s="11"/>
      <c r="F356" s="11"/>
      <c r="G356" s="11"/>
      <c r="H356" s="11"/>
      <c r="I356" s="11"/>
      <c r="J356" s="11"/>
      <c r="K356" s="12"/>
      <c r="L356" s="13"/>
      <c r="M356" s="11"/>
      <c r="N356" s="12"/>
      <c r="O356" s="13"/>
      <c r="P356" s="11"/>
      <c r="Q356" s="12"/>
      <c r="R356" s="13"/>
      <c r="S356" s="13"/>
      <c r="T356" s="11"/>
      <c r="U356" s="11"/>
      <c r="V356" s="13"/>
      <c r="W356" s="11"/>
      <c r="X356" s="11"/>
      <c r="Y356" s="13"/>
      <c r="Z356" s="11"/>
      <c r="AA356" s="11"/>
      <c r="AB356" s="13"/>
      <c r="AC356" s="13"/>
      <c r="AD356" s="11"/>
      <c r="AE356" s="11"/>
      <c r="AF356" s="11"/>
      <c r="AG356" s="13"/>
      <c r="AH356" s="11"/>
      <c r="AI356" s="11"/>
      <c r="AJ356" s="13"/>
      <c r="AK356" s="11"/>
      <c r="AL356" s="11"/>
      <c r="AM356" s="13"/>
      <c r="AN356" s="13"/>
      <c r="AO356" s="13"/>
      <c r="AP356" s="13"/>
      <c r="AQ356" s="13"/>
      <c r="AR356" s="13"/>
      <c r="AS356" s="13"/>
    </row>
    <row r="357" spans="1:45" ht="12.75">
      <c r="A357" s="11"/>
      <c r="B357" s="11"/>
      <c r="C357" s="10"/>
      <c r="D357" s="11"/>
      <c r="E357" s="11"/>
      <c r="F357" s="11"/>
      <c r="G357" s="11"/>
      <c r="H357" s="11"/>
      <c r="I357" s="11"/>
      <c r="J357" s="11"/>
      <c r="K357" s="12"/>
      <c r="L357" s="13"/>
      <c r="M357" s="11"/>
      <c r="N357" s="12"/>
      <c r="O357" s="13"/>
      <c r="P357" s="11"/>
      <c r="Q357" s="12"/>
      <c r="R357" s="13"/>
      <c r="S357" s="13"/>
      <c r="T357" s="11"/>
      <c r="U357" s="11"/>
      <c r="V357" s="13"/>
      <c r="W357" s="11"/>
      <c r="X357" s="11"/>
      <c r="Y357" s="13"/>
      <c r="Z357" s="11"/>
      <c r="AA357" s="11"/>
      <c r="AB357" s="13"/>
      <c r="AC357" s="13"/>
      <c r="AD357" s="11"/>
      <c r="AE357" s="11"/>
      <c r="AF357" s="11"/>
      <c r="AG357" s="13"/>
      <c r="AH357" s="11"/>
      <c r="AI357" s="11"/>
      <c r="AJ357" s="13"/>
      <c r="AK357" s="11"/>
      <c r="AL357" s="11"/>
      <c r="AM357" s="13"/>
      <c r="AN357" s="13"/>
      <c r="AO357" s="13"/>
      <c r="AP357" s="13"/>
      <c r="AQ357" s="13"/>
      <c r="AR357" s="13"/>
      <c r="AS357" s="13"/>
    </row>
    <row r="358" spans="1:45" ht="12.75">
      <c r="A358" s="11"/>
      <c r="B358" s="11"/>
      <c r="C358" s="10"/>
      <c r="D358" s="11"/>
      <c r="E358" s="11"/>
      <c r="F358" s="11"/>
      <c r="G358" s="11"/>
      <c r="H358" s="11"/>
      <c r="I358" s="11"/>
      <c r="J358" s="11"/>
      <c r="K358" s="12"/>
      <c r="L358" s="13"/>
      <c r="M358" s="11"/>
      <c r="N358" s="12"/>
      <c r="O358" s="13"/>
      <c r="P358" s="11"/>
      <c r="Q358" s="12"/>
      <c r="R358" s="13"/>
      <c r="S358" s="13"/>
      <c r="T358" s="11"/>
      <c r="U358" s="11"/>
      <c r="V358" s="13"/>
      <c r="W358" s="11"/>
      <c r="X358" s="11"/>
      <c r="Y358" s="13"/>
      <c r="Z358" s="11"/>
      <c r="AA358" s="11"/>
      <c r="AB358" s="13"/>
      <c r="AC358" s="13"/>
      <c r="AD358" s="11"/>
      <c r="AE358" s="11"/>
      <c r="AF358" s="11"/>
      <c r="AG358" s="13"/>
      <c r="AH358" s="11"/>
      <c r="AI358" s="11"/>
      <c r="AJ358" s="13"/>
      <c r="AK358" s="11"/>
      <c r="AL358" s="11"/>
      <c r="AM358" s="13"/>
      <c r="AN358" s="13"/>
      <c r="AO358" s="13"/>
      <c r="AP358" s="13"/>
      <c r="AQ358" s="13"/>
      <c r="AR358" s="13"/>
      <c r="AS358" s="13"/>
    </row>
    <row r="359" spans="1:45" ht="12.75">
      <c r="A359" s="11"/>
      <c r="B359" s="11"/>
      <c r="C359" s="10"/>
      <c r="D359" s="11"/>
      <c r="E359" s="11"/>
      <c r="F359" s="11"/>
      <c r="G359" s="11"/>
      <c r="H359" s="11"/>
      <c r="I359" s="11"/>
      <c r="J359" s="11"/>
      <c r="K359" s="12"/>
      <c r="L359" s="13"/>
      <c r="M359" s="11"/>
      <c r="N359" s="12"/>
      <c r="O359" s="13"/>
      <c r="P359" s="11"/>
      <c r="Q359" s="12"/>
      <c r="R359" s="13"/>
      <c r="S359" s="13"/>
      <c r="T359" s="11"/>
      <c r="U359" s="11"/>
      <c r="V359" s="13"/>
      <c r="W359" s="11"/>
      <c r="X359" s="11"/>
      <c r="Y359" s="13"/>
      <c r="Z359" s="11"/>
      <c r="AA359" s="11"/>
      <c r="AB359" s="13"/>
      <c r="AC359" s="13"/>
      <c r="AD359" s="11"/>
      <c r="AE359" s="11"/>
      <c r="AF359" s="11"/>
      <c r="AG359" s="13"/>
      <c r="AH359" s="11"/>
      <c r="AI359" s="11"/>
      <c r="AJ359" s="13"/>
      <c r="AK359" s="11"/>
      <c r="AL359" s="11"/>
      <c r="AM359" s="13"/>
      <c r="AN359" s="13"/>
      <c r="AO359" s="13"/>
      <c r="AP359" s="13"/>
      <c r="AQ359" s="13"/>
      <c r="AR359" s="13"/>
      <c r="AS359" s="13"/>
    </row>
    <row r="360" spans="1:45" ht="12.75">
      <c r="A360" s="11"/>
      <c r="B360" s="11"/>
      <c r="C360" s="10"/>
      <c r="D360" s="11"/>
      <c r="E360" s="11"/>
      <c r="F360" s="11"/>
      <c r="G360" s="11"/>
      <c r="H360" s="11"/>
      <c r="I360" s="11"/>
      <c r="J360" s="11"/>
      <c r="K360" s="12"/>
      <c r="L360" s="13"/>
      <c r="M360" s="11"/>
      <c r="N360" s="12"/>
      <c r="O360" s="13"/>
      <c r="P360" s="11"/>
      <c r="Q360" s="12"/>
      <c r="R360" s="13"/>
      <c r="S360" s="13"/>
      <c r="T360" s="11"/>
      <c r="U360" s="11"/>
      <c r="V360" s="13"/>
      <c r="W360" s="11"/>
      <c r="X360" s="11"/>
      <c r="Y360" s="13"/>
      <c r="Z360" s="11"/>
      <c r="AA360" s="11"/>
      <c r="AB360" s="13"/>
      <c r="AC360" s="13"/>
      <c r="AD360" s="11"/>
      <c r="AE360" s="11"/>
      <c r="AF360" s="11"/>
      <c r="AG360" s="13"/>
      <c r="AH360" s="11"/>
      <c r="AI360" s="11"/>
      <c r="AJ360" s="13"/>
      <c r="AK360" s="11"/>
      <c r="AL360" s="11"/>
      <c r="AM360" s="13"/>
      <c r="AN360" s="13"/>
      <c r="AO360" s="13"/>
      <c r="AP360" s="13"/>
      <c r="AQ360" s="13"/>
      <c r="AR360" s="13"/>
      <c r="AS360" s="13"/>
    </row>
    <row r="361" spans="1:45" ht="12.75">
      <c r="A361" s="11"/>
      <c r="B361" s="11"/>
      <c r="C361" s="10"/>
      <c r="D361" s="11"/>
      <c r="E361" s="11"/>
      <c r="F361" s="11"/>
      <c r="G361" s="11"/>
      <c r="H361" s="11"/>
      <c r="I361" s="11"/>
      <c r="J361" s="11"/>
      <c r="K361" s="12"/>
      <c r="L361" s="13"/>
      <c r="M361" s="11"/>
      <c r="N361" s="12"/>
      <c r="O361" s="13"/>
      <c r="P361" s="11"/>
      <c r="Q361" s="12"/>
      <c r="R361" s="13"/>
      <c r="S361" s="13"/>
      <c r="T361" s="11"/>
      <c r="U361" s="11"/>
      <c r="V361" s="13"/>
      <c r="W361" s="11"/>
      <c r="X361" s="11"/>
      <c r="Y361" s="13"/>
      <c r="Z361" s="11"/>
      <c r="AA361" s="11"/>
      <c r="AB361" s="13"/>
      <c r="AC361" s="13"/>
      <c r="AD361" s="11"/>
      <c r="AE361" s="11"/>
      <c r="AF361" s="11"/>
      <c r="AG361" s="13"/>
      <c r="AH361" s="11"/>
      <c r="AI361" s="11"/>
      <c r="AJ361" s="13"/>
      <c r="AK361" s="11"/>
      <c r="AL361" s="11"/>
      <c r="AM361" s="13"/>
      <c r="AN361" s="13"/>
      <c r="AO361" s="13"/>
      <c r="AP361" s="13"/>
      <c r="AQ361" s="13"/>
      <c r="AR361" s="13"/>
      <c r="AS361" s="13"/>
    </row>
    <row r="362" spans="1:45" ht="12.75">
      <c r="A362" s="11"/>
      <c r="B362" s="11"/>
      <c r="C362" s="10"/>
      <c r="D362" s="11"/>
      <c r="E362" s="11"/>
      <c r="F362" s="11"/>
      <c r="G362" s="11"/>
      <c r="H362" s="11"/>
      <c r="I362" s="11"/>
      <c r="J362" s="11"/>
      <c r="K362" s="12"/>
      <c r="L362" s="13"/>
      <c r="M362" s="11"/>
      <c r="N362" s="12"/>
      <c r="O362" s="13"/>
      <c r="P362" s="11"/>
      <c r="Q362" s="12"/>
      <c r="R362" s="13"/>
      <c r="S362" s="13"/>
      <c r="T362" s="11"/>
      <c r="U362" s="11"/>
      <c r="V362" s="13"/>
      <c r="W362" s="11"/>
      <c r="X362" s="11"/>
      <c r="Y362" s="13"/>
      <c r="Z362" s="11"/>
      <c r="AA362" s="11"/>
      <c r="AB362" s="13"/>
      <c r="AC362" s="13"/>
      <c r="AD362" s="11"/>
      <c r="AE362" s="11"/>
      <c r="AF362" s="11"/>
      <c r="AG362" s="13"/>
      <c r="AH362" s="11"/>
      <c r="AI362" s="11"/>
      <c r="AJ362" s="13"/>
      <c r="AK362" s="11"/>
      <c r="AL362" s="11"/>
      <c r="AM362" s="13"/>
      <c r="AN362" s="13"/>
      <c r="AO362" s="13"/>
      <c r="AP362" s="13"/>
      <c r="AQ362" s="13"/>
      <c r="AR362" s="13"/>
      <c r="AS362" s="13"/>
    </row>
    <row r="363" spans="1:45" ht="12.75">
      <c r="A363" s="11"/>
      <c r="B363" s="11"/>
      <c r="C363" s="10"/>
      <c r="D363" s="11"/>
      <c r="E363" s="11"/>
      <c r="F363" s="11"/>
      <c r="G363" s="11"/>
      <c r="H363" s="11"/>
      <c r="I363" s="11"/>
      <c r="J363" s="11"/>
      <c r="K363" s="12"/>
      <c r="L363" s="13"/>
      <c r="M363" s="11"/>
      <c r="N363" s="12"/>
      <c r="O363" s="13"/>
      <c r="P363" s="11"/>
      <c r="Q363" s="12"/>
      <c r="R363" s="13"/>
      <c r="S363" s="13"/>
      <c r="T363" s="11"/>
      <c r="U363" s="11"/>
      <c r="V363" s="13"/>
      <c r="W363" s="11"/>
      <c r="X363" s="11"/>
      <c r="Y363" s="13"/>
      <c r="Z363" s="11"/>
      <c r="AA363" s="11"/>
      <c r="AB363" s="13"/>
      <c r="AC363" s="13"/>
      <c r="AD363" s="11"/>
      <c r="AE363" s="11"/>
      <c r="AF363" s="11"/>
      <c r="AG363" s="13"/>
      <c r="AH363" s="11"/>
      <c r="AI363" s="11"/>
      <c r="AJ363" s="13"/>
      <c r="AK363" s="11"/>
      <c r="AL363" s="11"/>
      <c r="AM363" s="13"/>
      <c r="AN363" s="13"/>
      <c r="AO363" s="13"/>
      <c r="AP363" s="13"/>
      <c r="AQ363" s="13"/>
      <c r="AR363" s="13"/>
      <c r="AS363" s="13"/>
    </row>
    <row r="364" spans="1:45" ht="12.75">
      <c r="A364" s="11"/>
      <c r="B364" s="11"/>
      <c r="C364" s="10"/>
      <c r="D364" s="11"/>
      <c r="E364" s="11"/>
      <c r="F364" s="11"/>
      <c r="G364" s="11"/>
      <c r="H364" s="11"/>
      <c r="I364" s="11"/>
      <c r="J364" s="11"/>
      <c r="K364" s="12"/>
      <c r="L364" s="13"/>
      <c r="M364" s="11"/>
      <c r="N364" s="12"/>
      <c r="O364" s="13"/>
      <c r="P364" s="11"/>
      <c r="Q364" s="12"/>
      <c r="R364" s="13"/>
      <c r="S364" s="13"/>
      <c r="T364" s="11"/>
      <c r="U364" s="11"/>
      <c r="V364" s="13"/>
      <c r="W364" s="11"/>
      <c r="X364" s="11"/>
      <c r="Y364" s="13"/>
      <c r="Z364" s="11"/>
      <c r="AA364" s="11"/>
      <c r="AB364" s="13"/>
      <c r="AC364" s="13"/>
      <c r="AD364" s="11"/>
      <c r="AE364" s="11"/>
      <c r="AF364" s="11"/>
      <c r="AG364" s="13"/>
      <c r="AH364" s="11"/>
      <c r="AI364" s="11"/>
      <c r="AJ364" s="13"/>
      <c r="AK364" s="11"/>
      <c r="AL364" s="11"/>
      <c r="AM364" s="13"/>
      <c r="AN364" s="13"/>
      <c r="AO364" s="13"/>
      <c r="AP364" s="13"/>
      <c r="AQ364" s="13"/>
      <c r="AR364" s="13"/>
      <c r="AS364" s="13"/>
    </row>
    <row r="365" spans="1:45" ht="12.75">
      <c r="A365" s="11"/>
      <c r="B365" s="11"/>
      <c r="C365" s="10"/>
      <c r="D365" s="11"/>
      <c r="E365" s="11"/>
      <c r="F365" s="11"/>
      <c r="G365" s="11"/>
      <c r="H365" s="11"/>
      <c r="I365" s="11"/>
      <c r="J365" s="11"/>
      <c r="K365" s="12"/>
      <c r="L365" s="13"/>
      <c r="M365" s="11"/>
      <c r="N365" s="12"/>
      <c r="O365" s="13"/>
      <c r="P365" s="11"/>
      <c r="Q365" s="12"/>
      <c r="R365" s="13"/>
      <c r="S365" s="13"/>
      <c r="T365" s="11"/>
      <c r="U365" s="11"/>
      <c r="V365" s="13"/>
      <c r="W365" s="11"/>
      <c r="X365" s="11"/>
      <c r="Y365" s="13"/>
      <c r="Z365" s="11"/>
      <c r="AA365" s="11"/>
      <c r="AB365" s="13"/>
      <c r="AC365" s="13"/>
      <c r="AD365" s="11"/>
      <c r="AE365" s="11"/>
      <c r="AF365" s="11"/>
      <c r="AG365" s="13"/>
      <c r="AH365" s="11"/>
      <c r="AI365" s="11"/>
      <c r="AJ365" s="13"/>
      <c r="AK365" s="11"/>
      <c r="AL365" s="11"/>
      <c r="AM365" s="13"/>
      <c r="AN365" s="13"/>
      <c r="AO365" s="13"/>
      <c r="AP365" s="13"/>
      <c r="AQ365" s="13"/>
      <c r="AR365" s="13"/>
      <c r="AS365" s="13"/>
    </row>
    <row r="366" spans="1:45" ht="12.75">
      <c r="A366" s="11"/>
      <c r="B366" s="11"/>
      <c r="C366" s="10"/>
      <c r="D366" s="11"/>
      <c r="E366" s="11"/>
      <c r="F366" s="11"/>
      <c r="G366" s="11"/>
      <c r="H366" s="11"/>
      <c r="I366" s="11"/>
      <c r="J366" s="11"/>
      <c r="K366" s="12"/>
      <c r="L366" s="13"/>
      <c r="M366" s="11"/>
      <c r="N366" s="12"/>
      <c r="O366" s="13"/>
      <c r="P366" s="11"/>
      <c r="Q366" s="12"/>
      <c r="R366" s="13"/>
      <c r="S366" s="13"/>
      <c r="T366" s="11"/>
      <c r="U366" s="11"/>
      <c r="V366" s="13"/>
      <c r="W366" s="11"/>
      <c r="X366" s="11"/>
      <c r="Y366" s="13"/>
      <c r="Z366" s="11"/>
      <c r="AA366" s="11"/>
      <c r="AB366" s="13"/>
      <c r="AC366" s="13"/>
      <c r="AD366" s="11"/>
      <c r="AE366" s="11"/>
      <c r="AF366" s="11"/>
      <c r="AG366" s="13"/>
      <c r="AH366" s="11"/>
      <c r="AI366" s="11"/>
      <c r="AJ366" s="13"/>
      <c r="AK366" s="11"/>
      <c r="AL366" s="11"/>
      <c r="AM366" s="13"/>
      <c r="AN366" s="13"/>
      <c r="AO366" s="13"/>
      <c r="AP366" s="13"/>
      <c r="AQ366" s="13"/>
      <c r="AR366" s="13"/>
      <c r="AS366" s="13"/>
    </row>
    <row r="367" spans="1:45" ht="12.75">
      <c r="A367" s="11"/>
      <c r="B367" s="11"/>
      <c r="C367" s="10"/>
      <c r="D367" s="11"/>
      <c r="E367" s="11"/>
      <c r="F367" s="11"/>
      <c r="G367" s="11"/>
      <c r="H367" s="11"/>
      <c r="I367" s="11"/>
      <c r="J367" s="11"/>
      <c r="K367" s="12"/>
      <c r="L367" s="13"/>
      <c r="M367" s="11"/>
      <c r="N367" s="12"/>
      <c r="O367" s="13"/>
      <c r="P367" s="11"/>
      <c r="Q367" s="12"/>
      <c r="R367" s="13"/>
      <c r="S367" s="13"/>
      <c r="T367" s="11"/>
      <c r="U367" s="11"/>
      <c r="V367" s="13"/>
      <c r="W367" s="11"/>
      <c r="X367" s="11"/>
      <c r="Y367" s="13"/>
      <c r="Z367" s="11"/>
      <c r="AA367" s="11"/>
      <c r="AB367" s="13"/>
      <c r="AC367" s="13"/>
      <c r="AD367" s="11"/>
      <c r="AE367" s="11"/>
      <c r="AF367" s="11"/>
      <c r="AG367" s="13"/>
      <c r="AH367" s="11"/>
      <c r="AI367" s="11"/>
      <c r="AJ367" s="13"/>
      <c r="AK367" s="11"/>
      <c r="AL367" s="11"/>
      <c r="AM367" s="13"/>
      <c r="AN367" s="13"/>
      <c r="AO367" s="13"/>
      <c r="AP367" s="13"/>
      <c r="AQ367" s="13"/>
      <c r="AR367" s="13"/>
      <c r="AS367" s="13"/>
    </row>
    <row r="368" spans="1:45" ht="12.75">
      <c r="A368" s="11"/>
      <c r="B368" s="11"/>
      <c r="C368" s="10"/>
      <c r="D368" s="11"/>
      <c r="E368" s="11"/>
      <c r="F368" s="11"/>
      <c r="G368" s="11"/>
      <c r="H368" s="11"/>
      <c r="I368" s="11"/>
      <c r="J368" s="11"/>
      <c r="K368" s="12"/>
      <c r="L368" s="13"/>
      <c r="M368" s="11"/>
      <c r="N368" s="12"/>
      <c r="O368" s="13"/>
      <c r="P368" s="11"/>
      <c r="Q368" s="12"/>
      <c r="R368" s="13"/>
      <c r="S368" s="13"/>
      <c r="T368" s="11"/>
      <c r="U368" s="11"/>
      <c r="V368" s="13"/>
      <c r="W368" s="11"/>
      <c r="X368" s="11"/>
      <c r="Y368" s="13"/>
      <c r="Z368" s="11"/>
      <c r="AA368" s="11"/>
      <c r="AB368" s="13"/>
      <c r="AC368" s="13"/>
      <c r="AD368" s="11"/>
      <c r="AE368" s="11"/>
      <c r="AF368" s="11"/>
      <c r="AG368" s="13"/>
      <c r="AH368" s="11"/>
      <c r="AI368" s="11"/>
      <c r="AJ368" s="13"/>
      <c r="AK368" s="11"/>
      <c r="AL368" s="11"/>
      <c r="AM368" s="13"/>
      <c r="AN368" s="13"/>
      <c r="AO368" s="13"/>
      <c r="AP368" s="13"/>
      <c r="AQ368" s="13"/>
      <c r="AR368" s="13"/>
      <c r="AS368" s="13"/>
    </row>
    <row r="369" spans="1:45" ht="12.75">
      <c r="A369" s="11"/>
      <c r="B369" s="11"/>
      <c r="C369" s="10"/>
      <c r="D369" s="11"/>
      <c r="E369" s="11"/>
      <c r="F369" s="11"/>
      <c r="G369" s="11"/>
      <c r="H369" s="11"/>
      <c r="I369" s="11"/>
      <c r="J369" s="11"/>
      <c r="K369" s="12"/>
      <c r="L369" s="13"/>
      <c r="M369" s="11"/>
      <c r="N369" s="12"/>
      <c r="O369" s="13"/>
      <c r="P369" s="11"/>
      <c r="Q369" s="12"/>
      <c r="R369" s="13"/>
      <c r="S369" s="13"/>
      <c r="T369" s="11"/>
      <c r="U369" s="11"/>
      <c r="V369" s="13"/>
      <c r="W369" s="11"/>
      <c r="X369" s="11"/>
      <c r="Y369" s="13"/>
      <c r="Z369" s="11"/>
      <c r="AA369" s="11"/>
      <c r="AB369" s="13"/>
      <c r="AC369" s="13"/>
      <c r="AD369" s="11"/>
      <c r="AE369" s="11"/>
      <c r="AF369" s="11"/>
      <c r="AG369" s="13"/>
      <c r="AH369" s="11"/>
      <c r="AI369" s="11"/>
      <c r="AJ369" s="13"/>
      <c r="AK369" s="11"/>
      <c r="AL369" s="11"/>
      <c r="AM369" s="13"/>
      <c r="AN369" s="13"/>
      <c r="AO369" s="13"/>
      <c r="AP369" s="13"/>
      <c r="AQ369" s="13"/>
      <c r="AR369" s="13"/>
      <c r="AS369" s="13"/>
    </row>
    <row r="370" spans="1:45" ht="12.75">
      <c r="A370" s="11"/>
      <c r="B370" s="11"/>
      <c r="C370" s="10"/>
      <c r="D370" s="11"/>
      <c r="E370" s="11"/>
      <c r="F370" s="11"/>
      <c r="G370" s="11"/>
      <c r="H370" s="11"/>
      <c r="I370" s="11"/>
      <c r="J370" s="11"/>
      <c r="K370" s="12"/>
      <c r="L370" s="13"/>
      <c r="M370" s="11"/>
      <c r="N370" s="12"/>
      <c r="O370" s="13"/>
      <c r="P370" s="11"/>
      <c r="Q370" s="12"/>
      <c r="R370" s="13"/>
      <c r="S370" s="13"/>
      <c r="T370" s="11"/>
      <c r="U370" s="11"/>
      <c r="V370" s="13"/>
      <c r="W370" s="11"/>
      <c r="X370" s="11"/>
      <c r="Y370" s="13"/>
      <c r="Z370" s="11"/>
      <c r="AA370" s="11"/>
      <c r="AB370" s="13"/>
      <c r="AC370" s="13"/>
      <c r="AD370" s="11"/>
      <c r="AE370" s="11"/>
      <c r="AF370" s="11"/>
      <c r="AG370" s="13"/>
      <c r="AH370" s="11"/>
      <c r="AI370" s="11"/>
      <c r="AJ370" s="13"/>
      <c r="AK370" s="11"/>
      <c r="AL370" s="11"/>
      <c r="AM370" s="13"/>
      <c r="AN370" s="13"/>
      <c r="AO370" s="13"/>
      <c r="AP370" s="13"/>
      <c r="AQ370" s="13"/>
      <c r="AR370" s="13"/>
      <c r="AS370" s="13"/>
    </row>
    <row r="371" spans="1:45" ht="12.75">
      <c r="A371" s="11"/>
      <c r="B371" s="11"/>
      <c r="C371" s="10"/>
      <c r="D371" s="11"/>
      <c r="E371" s="11"/>
      <c r="F371" s="11"/>
      <c r="G371" s="11"/>
      <c r="H371" s="11"/>
      <c r="I371" s="11"/>
      <c r="J371" s="11"/>
      <c r="K371" s="12"/>
      <c r="L371" s="13"/>
      <c r="M371" s="11"/>
      <c r="N371" s="12"/>
      <c r="O371" s="13"/>
      <c r="P371" s="11"/>
      <c r="Q371" s="12"/>
      <c r="R371" s="13"/>
      <c r="S371" s="13"/>
      <c r="T371" s="11"/>
      <c r="U371" s="11"/>
      <c r="V371" s="13"/>
      <c r="W371" s="11"/>
      <c r="X371" s="11"/>
      <c r="Y371" s="13"/>
      <c r="Z371" s="11"/>
      <c r="AA371" s="11"/>
      <c r="AB371" s="13"/>
      <c r="AC371" s="13"/>
      <c r="AD371" s="11"/>
      <c r="AE371" s="11"/>
      <c r="AF371" s="11"/>
      <c r="AG371" s="13"/>
      <c r="AH371" s="11"/>
      <c r="AI371" s="11"/>
      <c r="AJ371" s="13"/>
      <c r="AK371" s="11"/>
      <c r="AL371" s="11"/>
      <c r="AM371" s="13"/>
      <c r="AN371" s="13"/>
      <c r="AO371" s="13"/>
      <c r="AP371" s="13"/>
      <c r="AQ371" s="13"/>
      <c r="AR371" s="13"/>
      <c r="AS371" s="13"/>
    </row>
    <row r="372" spans="1:45" ht="12.75">
      <c r="A372" s="11"/>
      <c r="B372" s="11"/>
      <c r="C372" s="10"/>
      <c r="D372" s="11"/>
      <c r="E372" s="11"/>
      <c r="F372" s="11"/>
      <c r="G372" s="11"/>
      <c r="H372" s="11"/>
      <c r="I372" s="11"/>
      <c r="J372" s="11"/>
      <c r="K372" s="12"/>
      <c r="L372" s="13"/>
      <c r="M372" s="11"/>
      <c r="N372" s="12"/>
      <c r="O372" s="13"/>
      <c r="P372" s="11"/>
      <c r="Q372" s="12"/>
      <c r="R372" s="13"/>
      <c r="S372" s="13"/>
      <c r="T372" s="11"/>
      <c r="U372" s="11"/>
      <c r="V372" s="13"/>
      <c r="W372" s="11"/>
      <c r="X372" s="11"/>
      <c r="Y372" s="13"/>
      <c r="Z372" s="11"/>
      <c r="AA372" s="11"/>
      <c r="AB372" s="13"/>
      <c r="AC372" s="13"/>
      <c r="AD372" s="11"/>
      <c r="AE372" s="11"/>
      <c r="AF372" s="11"/>
      <c r="AG372" s="13"/>
      <c r="AH372" s="11"/>
      <c r="AI372" s="11"/>
      <c r="AJ372" s="13"/>
      <c r="AK372" s="11"/>
      <c r="AL372" s="11"/>
      <c r="AM372" s="13"/>
      <c r="AN372" s="13"/>
      <c r="AO372" s="13"/>
      <c r="AP372" s="13"/>
      <c r="AQ372" s="13"/>
      <c r="AR372" s="13"/>
      <c r="AS372" s="13"/>
    </row>
    <row r="373" spans="1:45" ht="12.75">
      <c r="A373" s="11"/>
      <c r="B373" s="11"/>
      <c r="C373" s="10"/>
      <c r="D373" s="11"/>
      <c r="E373" s="11"/>
      <c r="F373" s="11"/>
      <c r="G373" s="11"/>
      <c r="H373" s="11"/>
      <c r="I373" s="11"/>
      <c r="J373" s="11"/>
      <c r="K373" s="12"/>
      <c r="L373" s="13"/>
      <c r="M373" s="11"/>
      <c r="N373" s="12"/>
      <c r="O373" s="13"/>
      <c r="P373" s="11"/>
      <c r="Q373" s="12"/>
      <c r="R373" s="13"/>
      <c r="S373" s="13"/>
      <c r="T373" s="11"/>
      <c r="U373" s="11"/>
      <c r="V373" s="13"/>
      <c r="W373" s="11"/>
      <c r="X373" s="11"/>
      <c r="Y373" s="13"/>
      <c r="Z373" s="11"/>
      <c r="AA373" s="11"/>
      <c r="AB373" s="13"/>
      <c r="AC373" s="13"/>
      <c r="AD373" s="11"/>
      <c r="AE373" s="11"/>
      <c r="AF373" s="11"/>
      <c r="AG373" s="13"/>
      <c r="AH373" s="11"/>
      <c r="AI373" s="11"/>
      <c r="AJ373" s="13"/>
      <c r="AK373" s="11"/>
      <c r="AL373" s="11"/>
      <c r="AM373" s="13"/>
      <c r="AN373" s="13"/>
      <c r="AO373" s="13"/>
      <c r="AP373" s="13"/>
      <c r="AQ373" s="13"/>
      <c r="AR373" s="13"/>
      <c r="AS373" s="13"/>
    </row>
    <row r="374" spans="1:45" ht="12.75">
      <c r="A374" s="11"/>
      <c r="B374" s="11"/>
      <c r="C374" s="10"/>
      <c r="D374" s="11"/>
      <c r="E374" s="11"/>
      <c r="F374" s="11"/>
      <c r="G374" s="11"/>
      <c r="H374" s="11"/>
      <c r="I374" s="11"/>
      <c r="J374" s="11"/>
      <c r="K374" s="12"/>
      <c r="L374" s="13"/>
      <c r="M374" s="11"/>
      <c r="N374" s="12"/>
      <c r="O374" s="13"/>
      <c r="P374" s="11"/>
      <c r="Q374" s="12"/>
      <c r="R374" s="13"/>
      <c r="S374" s="13"/>
      <c r="T374" s="11"/>
      <c r="U374" s="11"/>
      <c r="V374" s="13"/>
      <c r="W374" s="11"/>
      <c r="X374" s="11"/>
      <c r="Y374" s="13"/>
      <c r="Z374" s="11"/>
      <c r="AA374" s="11"/>
      <c r="AB374" s="13"/>
      <c r="AC374" s="13"/>
      <c r="AD374" s="11"/>
      <c r="AE374" s="11"/>
      <c r="AF374" s="11"/>
      <c r="AG374" s="13"/>
      <c r="AH374" s="11"/>
      <c r="AI374" s="11"/>
      <c r="AJ374" s="13"/>
      <c r="AK374" s="11"/>
      <c r="AL374" s="11"/>
      <c r="AM374" s="13"/>
      <c r="AN374" s="13"/>
      <c r="AO374" s="13"/>
      <c r="AP374" s="13"/>
      <c r="AQ374" s="13"/>
      <c r="AR374" s="13"/>
      <c r="AS374" s="13"/>
    </row>
    <row r="375" spans="1:45" ht="12.75">
      <c r="A375" s="11"/>
      <c r="B375" s="11"/>
      <c r="C375" s="10"/>
      <c r="D375" s="11"/>
      <c r="E375" s="11"/>
      <c r="F375" s="11"/>
      <c r="G375" s="11"/>
      <c r="H375" s="11"/>
      <c r="I375" s="11"/>
      <c r="J375" s="11"/>
      <c r="K375" s="12"/>
      <c r="L375" s="13"/>
      <c r="M375" s="11"/>
      <c r="N375" s="12"/>
      <c r="O375" s="13"/>
      <c r="P375" s="11"/>
      <c r="Q375" s="12"/>
      <c r="R375" s="13"/>
      <c r="S375" s="13"/>
      <c r="T375" s="11"/>
      <c r="U375" s="11"/>
      <c r="V375" s="13"/>
      <c r="W375" s="11"/>
      <c r="X375" s="11"/>
      <c r="Y375" s="13"/>
      <c r="Z375" s="11"/>
      <c r="AA375" s="11"/>
      <c r="AB375" s="13"/>
      <c r="AC375" s="13"/>
      <c r="AD375" s="11"/>
      <c r="AE375" s="11"/>
      <c r="AF375" s="11"/>
      <c r="AG375" s="13"/>
      <c r="AH375" s="11"/>
      <c r="AI375" s="11"/>
      <c r="AJ375" s="13"/>
      <c r="AK375" s="11"/>
      <c r="AL375" s="11"/>
      <c r="AM375" s="13"/>
      <c r="AN375" s="13"/>
      <c r="AO375" s="13"/>
      <c r="AP375" s="13"/>
      <c r="AQ375" s="13"/>
      <c r="AR375" s="13"/>
      <c r="AS375" s="13"/>
    </row>
    <row r="376" spans="1:45" ht="12.75">
      <c r="A376" s="11"/>
      <c r="B376" s="11"/>
      <c r="C376" s="10"/>
      <c r="D376" s="11"/>
      <c r="E376" s="11"/>
      <c r="F376" s="11"/>
      <c r="G376" s="11"/>
      <c r="H376" s="11"/>
      <c r="I376" s="11"/>
      <c r="J376" s="11"/>
      <c r="K376" s="12"/>
      <c r="L376" s="13"/>
      <c r="M376" s="11"/>
      <c r="N376" s="12"/>
      <c r="O376" s="13"/>
      <c r="P376" s="11"/>
      <c r="Q376" s="12"/>
      <c r="R376" s="13"/>
      <c r="S376" s="13"/>
      <c r="T376" s="11"/>
      <c r="U376" s="11"/>
      <c r="V376" s="13"/>
      <c r="W376" s="11"/>
      <c r="X376" s="11"/>
      <c r="Y376" s="13"/>
      <c r="Z376" s="11"/>
      <c r="AA376" s="11"/>
      <c r="AB376" s="13"/>
      <c r="AC376" s="13"/>
      <c r="AD376" s="11"/>
      <c r="AE376" s="11"/>
      <c r="AF376" s="11"/>
      <c r="AG376" s="13"/>
      <c r="AH376" s="11"/>
      <c r="AI376" s="11"/>
      <c r="AJ376" s="13"/>
      <c r="AK376" s="11"/>
      <c r="AL376" s="11"/>
      <c r="AM376" s="13"/>
      <c r="AN376" s="13"/>
      <c r="AO376" s="13"/>
      <c r="AP376" s="13"/>
      <c r="AQ376" s="13"/>
      <c r="AR376" s="13"/>
      <c r="AS376" s="13"/>
    </row>
    <row r="377" spans="1:45" ht="12.75">
      <c r="A377" s="11"/>
      <c r="B377" s="11"/>
      <c r="C377" s="10"/>
      <c r="D377" s="11"/>
      <c r="E377" s="11"/>
      <c r="F377" s="11"/>
      <c r="G377" s="11"/>
      <c r="H377" s="11"/>
      <c r="I377" s="11"/>
      <c r="J377" s="11"/>
      <c r="K377" s="12"/>
      <c r="L377" s="13"/>
      <c r="M377" s="11"/>
      <c r="N377" s="12"/>
      <c r="O377" s="13"/>
      <c r="P377" s="11"/>
      <c r="Q377" s="12"/>
      <c r="R377" s="13"/>
      <c r="S377" s="13"/>
      <c r="T377" s="11"/>
      <c r="U377" s="11"/>
      <c r="V377" s="13"/>
      <c r="W377" s="11"/>
      <c r="X377" s="11"/>
      <c r="Y377" s="13"/>
      <c r="Z377" s="11"/>
      <c r="AA377" s="11"/>
      <c r="AB377" s="13"/>
      <c r="AC377" s="13"/>
      <c r="AD377" s="11"/>
      <c r="AE377" s="11"/>
      <c r="AF377" s="11"/>
      <c r="AG377" s="13"/>
      <c r="AH377" s="11"/>
      <c r="AI377" s="11"/>
      <c r="AJ377" s="13"/>
      <c r="AK377" s="11"/>
      <c r="AL377" s="11"/>
      <c r="AM377" s="13"/>
      <c r="AN377" s="13"/>
      <c r="AO377" s="13"/>
      <c r="AP377" s="13"/>
      <c r="AQ377" s="13"/>
      <c r="AR377" s="13"/>
      <c r="AS377" s="13"/>
    </row>
    <row r="378" spans="1:45" ht="12.75">
      <c r="A378" s="11"/>
      <c r="B378" s="11"/>
      <c r="C378" s="10"/>
      <c r="D378" s="11"/>
      <c r="E378" s="11"/>
      <c r="F378" s="11"/>
      <c r="G378" s="11"/>
      <c r="H378" s="11"/>
      <c r="I378" s="11"/>
      <c r="J378" s="11"/>
      <c r="K378" s="12"/>
      <c r="L378" s="13"/>
      <c r="M378" s="11"/>
      <c r="N378" s="12"/>
      <c r="O378" s="13"/>
      <c r="P378" s="11"/>
      <c r="Q378" s="12"/>
      <c r="R378" s="13"/>
      <c r="S378" s="13"/>
      <c r="T378" s="11"/>
      <c r="U378" s="11"/>
      <c r="V378" s="13"/>
      <c r="W378" s="11"/>
      <c r="X378" s="11"/>
      <c r="Y378" s="13"/>
      <c r="Z378" s="11"/>
      <c r="AA378" s="11"/>
      <c r="AB378" s="13"/>
      <c r="AC378" s="13"/>
      <c r="AD378" s="11"/>
      <c r="AE378" s="11"/>
      <c r="AF378" s="11"/>
      <c r="AG378" s="13"/>
      <c r="AH378" s="11"/>
      <c r="AI378" s="11"/>
      <c r="AJ378" s="13"/>
      <c r="AK378" s="11"/>
      <c r="AL378" s="11"/>
      <c r="AM378" s="13"/>
      <c r="AN378" s="13"/>
      <c r="AO378" s="13"/>
      <c r="AP378" s="13"/>
      <c r="AQ378" s="13"/>
      <c r="AR378" s="13"/>
      <c r="AS378" s="13"/>
    </row>
    <row r="379" spans="1:45" ht="12.75">
      <c r="A379" s="11"/>
      <c r="B379" s="11"/>
      <c r="C379" s="10"/>
      <c r="D379" s="11"/>
      <c r="E379" s="11"/>
      <c r="F379" s="11"/>
      <c r="G379" s="11"/>
      <c r="H379" s="11"/>
      <c r="I379" s="11"/>
      <c r="J379" s="11"/>
      <c r="K379" s="12"/>
      <c r="L379" s="13"/>
      <c r="M379" s="11"/>
      <c r="N379" s="12"/>
      <c r="O379" s="13"/>
      <c r="P379" s="11"/>
      <c r="Q379" s="12"/>
      <c r="R379" s="13"/>
      <c r="S379" s="13"/>
      <c r="T379" s="11"/>
      <c r="U379" s="11"/>
      <c r="V379" s="13"/>
      <c r="W379" s="11"/>
      <c r="X379" s="11"/>
      <c r="Y379" s="13"/>
      <c r="Z379" s="11"/>
      <c r="AA379" s="11"/>
      <c r="AB379" s="13"/>
      <c r="AC379" s="13"/>
      <c r="AD379" s="11"/>
      <c r="AE379" s="11"/>
      <c r="AF379" s="11"/>
      <c r="AG379" s="13"/>
      <c r="AH379" s="11"/>
      <c r="AI379" s="11"/>
      <c r="AJ379" s="13"/>
      <c r="AK379" s="11"/>
      <c r="AL379" s="11"/>
      <c r="AM379" s="13"/>
      <c r="AN379" s="13"/>
      <c r="AO379" s="13"/>
      <c r="AP379" s="13"/>
      <c r="AQ379" s="13"/>
      <c r="AR379" s="13"/>
      <c r="AS379" s="13"/>
    </row>
    <row r="380" spans="1:45" ht="12.75">
      <c r="A380" s="11"/>
      <c r="B380" s="11"/>
      <c r="C380" s="10"/>
      <c r="D380" s="11"/>
      <c r="E380" s="11"/>
      <c r="F380" s="11"/>
      <c r="G380" s="11"/>
      <c r="H380" s="11"/>
      <c r="I380" s="11"/>
      <c r="J380" s="11"/>
      <c r="K380" s="12"/>
      <c r="L380" s="13"/>
      <c r="M380" s="11"/>
      <c r="N380" s="12"/>
      <c r="O380" s="13"/>
      <c r="P380" s="11"/>
      <c r="Q380" s="12"/>
      <c r="R380" s="13"/>
      <c r="S380" s="13"/>
      <c r="T380" s="11"/>
      <c r="U380" s="11"/>
      <c r="V380" s="13"/>
      <c r="W380" s="11"/>
      <c r="X380" s="11"/>
      <c r="Y380" s="13"/>
      <c r="Z380" s="11"/>
      <c r="AA380" s="11"/>
      <c r="AB380" s="13"/>
      <c r="AC380" s="13"/>
      <c r="AD380" s="11"/>
      <c r="AE380" s="11"/>
      <c r="AF380" s="11"/>
      <c r="AG380" s="13"/>
      <c r="AH380" s="11"/>
      <c r="AI380" s="11"/>
      <c r="AJ380" s="13"/>
      <c r="AK380" s="11"/>
      <c r="AL380" s="11"/>
      <c r="AM380" s="13"/>
      <c r="AN380" s="13"/>
      <c r="AO380" s="13"/>
      <c r="AP380" s="13"/>
      <c r="AQ380" s="13"/>
      <c r="AR380" s="13"/>
      <c r="AS380" s="13"/>
    </row>
    <row r="381" spans="1:45" ht="12.75">
      <c r="A381" s="11"/>
      <c r="B381" s="11"/>
      <c r="C381" s="10"/>
      <c r="D381" s="11"/>
      <c r="E381" s="11"/>
      <c r="F381" s="11"/>
      <c r="G381" s="11"/>
      <c r="H381" s="11"/>
      <c r="I381" s="11"/>
      <c r="J381" s="11"/>
      <c r="K381" s="12"/>
      <c r="L381" s="13"/>
      <c r="M381" s="11"/>
      <c r="N381" s="12"/>
      <c r="O381" s="13"/>
      <c r="P381" s="11"/>
      <c r="Q381" s="12"/>
      <c r="R381" s="13"/>
      <c r="S381" s="13"/>
      <c r="T381" s="11"/>
      <c r="U381" s="11"/>
      <c r="V381" s="13"/>
      <c r="W381" s="11"/>
      <c r="X381" s="11"/>
      <c r="Y381" s="13"/>
      <c r="Z381" s="11"/>
      <c r="AA381" s="11"/>
      <c r="AB381" s="13"/>
      <c r="AC381" s="13"/>
      <c r="AD381" s="11"/>
      <c r="AE381" s="11"/>
      <c r="AF381" s="11"/>
      <c r="AG381" s="13"/>
      <c r="AH381" s="11"/>
      <c r="AI381" s="11"/>
      <c r="AJ381" s="13"/>
      <c r="AK381" s="11"/>
      <c r="AL381" s="11"/>
      <c r="AM381" s="13"/>
      <c r="AN381" s="13"/>
      <c r="AO381" s="13"/>
      <c r="AP381" s="13"/>
      <c r="AQ381" s="13"/>
      <c r="AR381" s="13"/>
      <c r="AS381" s="13"/>
    </row>
    <row r="382" spans="1:45" ht="12.75">
      <c r="A382" s="11"/>
      <c r="B382" s="11"/>
      <c r="C382" s="10"/>
      <c r="D382" s="11"/>
      <c r="E382" s="11"/>
      <c r="F382" s="11"/>
      <c r="G382" s="11"/>
      <c r="H382" s="11"/>
      <c r="I382" s="11"/>
      <c r="J382" s="11"/>
      <c r="K382" s="12"/>
      <c r="L382" s="13"/>
      <c r="M382" s="11"/>
      <c r="N382" s="12"/>
      <c r="O382" s="13"/>
      <c r="P382" s="11"/>
      <c r="Q382" s="12"/>
      <c r="R382" s="13"/>
      <c r="S382" s="13"/>
      <c r="T382" s="11"/>
      <c r="U382" s="11"/>
      <c r="V382" s="13"/>
      <c r="W382" s="11"/>
      <c r="X382" s="11"/>
      <c r="Y382" s="13"/>
      <c r="Z382" s="11"/>
      <c r="AA382" s="11"/>
      <c r="AB382" s="13"/>
      <c r="AC382" s="13"/>
      <c r="AD382" s="11"/>
      <c r="AE382" s="11"/>
      <c r="AF382" s="11"/>
      <c r="AG382" s="13"/>
      <c r="AH382" s="11"/>
      <c r="AI382" s="11"/>
      <c r="AJ382" s="13"/>
      <c r="AK382" s="11"/>
      <c r="AL382" s="11"/>
      <c r="AM382" s="13"/>
      <c r="AN382" s="13"/>
      <c r="AO382" s="13"/>
      <c r="AP382" s="13"/>
      <c r="AQ382" s="13"/>
      <c r="AR382" s="13"/>
      <c r="AS382" s="13"/>
    </row>
    <row r="383" spans="1:45" ht="12.75">
      <c r="A383" s="11"/>
      <c r="B383" s="11"/>
      <c r="C383" s="10"/>
      <c r="D383" s="11"/>
      <c r="E383" s="11"/>
      <c r="F383" s="11"/>
      <c r="G383" s="11"/>
      <c r="H383" s="11"/>
      <c r="I383" s="11"/>
      <c r="J383" s="11"/>
      <c r="K383" s="12"/>
      <c r="L383" s="13"/>
      <c r="M383" s="11"/>
      <c r="N383" s="12"/>
      <c r="O383" s="13"/>
      <c r="P383" s="11"/>
      <c r="Q383" s="12"/>
      <c r="R383" s="13"/>
      <c r="S383" s="13"/>
      <c r="T383" s="11"/>
      <c r="U383" s="11"/>
      <c r="V383" s="13"/>
      <c r="W383" s="11"/>
      <c r="X383" s="11"/>
      <c r="Y383" s="13"/>
      <c r="Z383" s="11"/>
      <c r="AA383" s="11"/>
      <c r="AB383" s="13"/>
      <c r="AC383" s="13"/>
      <c r="AD383" s="11"/>
      <c r="AE383" s="11"/>
      <c r="AF383" s="11"/>
      <c r="AG383" s="13"/>
      <c r="AH383" s="11"/>
      <c r="AI383" s="11"/>
      <c r="AJ383" s="13"/>
      <c r="AK383" s="11"/>
      <c r="AL383" s="11"/>
      <c r="AM383" s="13"/>
      <c r="AN383" s="13"/>
      <c r="AO383" s="13"/>
      <c r="AP383" s="13"/>
      <c r="AQ383" s="13"/>
      <c r="AR383" s="13"/>
      <c r="AS383" s="13"/>
    </row>
    <row r="384" spans="1:45" ht="12.75">
      <c r="A384" s="11"/>
      <c r="B384" s="11"/>
      <c r="C384" s="10"/>
      <c r="D384" s="11"/>
      <c r="E384" s="11"/>
      <c r="F384" s="11"/>
      <c r="G384" s="11"/>
      <c r="H384" s="11"/>
      <c r="I384" s="11"/>
      <c r="J384" s="11"/>
      <c r="K384" s="12"/>
      <c r="L384" s="13"/>
      <c r="M384" s="11"/>
      <c r="N384" s="12"/>
      <c r="O384" s="13"/>
      <c r="P384" s="11"/>
      <c r="Q384" s="12"/>
      <c r="R384" s="13"/>
      <c r="S384" s="13"/>
      <c r="T384" s="11"/>
      <c r="U384" s="11"/>
      <c r="V384" s="13"/>
      <c r="W384" s="11"/>
      <c r="X384" s="11"/>
      <c r="Y384" s="13"/>
      <c r="Z384" s="11"/>
      <c r="AA384" s="11"/>
      <c r="AB384" s="13"/>
      <c r="AC384" s="13"/>
      <c r="AD384" s="11"/>
      <c r="AE384" s="11"/>
      <c r="AF384" s="11"/>
      <c r="AG384" s="13"/>
      <c r="AH384" s="11"/>
      <c r="AI384" s="11"/>
      <c r="AJ384" s="13"/>
      <c r="AK384" s="11"/>
      <c r="AL384" s="11"/>
      <c r="AM384" s="13"/>
      <c r="AN384" s="13"/>
      <c r="AO384" s="13"/>
      <c r="AP384" s="13"/>
      <c r="AQ384" s="13"/>
      <c r="AR384" s="13"/>
      <c r="AS384" s="13"/>
    </row>
    <row r="385" spans="1:45" ht="12.75">
      <c r="A385" s="11"/>
      <c r="B385" s="11"/>
      <c r="C385" s="10"/>
      <c r="D385" s="11"/>
      <c r="E385" s="11"/>
      <c r="F385" s="11"/>
      <c r="G385" s="11"/>
      <c r="H385" s="11"/>
      <c r="I385" s="11"/>
      <c r="J385" s="11"/>
      <c r="K385" s="12"/>
      <c r="L385" s="13"/>
      <c r="M385" s="11"/>
      <c r="N385" s="12"/>
      <c r="O385" s="13"/>
      <c r="P385" s="11"/>
      <c r="Q385" s="12"/>
      <c r="R385" s="13"/>
      <c r="S385" s="13"/>
      <c r="T385" s="11"/>
      <c r="U385" s="11"/>
      <c r="V385" s="13"/>
      <c r="W385" s="11"/>
      <c r="X385" s="11"/>
      <c r="Y385" s="13"/>
      <c r="Z385" s="11"/>
      <c r="AA385" s="11"/>
      <c r="AB385" s="13"/>
      <c r="AC385" s="13"/>
      <c r="AD385" s="11"/>
      <c r="AE385" s="11"/>
      <c r="AF385" s="11"/>
      <c r="AG385" s="13"/>
      <c r="AH385" s="11"/>
      <c r="AI385" s="11"/>
      <c r="AJ385" s="13"/>
      <c r="AK385" s="11"/>
      <c r="AL385" s="11"/>
      <c r="AM385" s="13"/>
      <c r="AN385" s="13"/>
      <c r="AO385" s="13"/>
      <c r="AP385" s="13"/>
      <c r="AQ385" s="13"/>
      <c r="AR385" s="13"/>
      <c r="AS385" s="13"/>
    </row>
    <row r="386" spans="1:45" ht="12.75">
      <c r="A386" s="11"/>
      <c r="B386" s="11"/>
      <c r="C386" s="10"/>
      <c r="D386" s="11"/>
      <c r="E386" s="11"/>
      <c r="F386" s="11"/>
      <c r="G386" s="11"/>
      <c r="H386" s="11"/>
      <c r="I386" s="11"/>
      <c r="J386" s="11"/>
      <c r="K386" s="12"/>
      <c r="L386" s="13"/>
      <c r="M386" s="11"/>
      <c r="N386" s="12"/>
      <c r="O386" s="13"/>
      <c r="P386" s="11"/>
      <c r="Q386" s="12"/>
      <c r="R386" s="13"/>
      <c r="S386" s="13"/>
      <c r="T386" s="11"/>
      <c r="U386" s="11"/>
      <c r="V386" s="13"/>
      <c r="W386" s="11"/>
      <c r="X386" s="11"/>
      <c r="Y386" s="13"/>
      <c r="Z386" s="11"/>
      <c r="AA386" s="11"/>
      <c r="AB386" s="13"/>
      <c r="AC386" s="13"/>
      <c r="AD386" s="11"/>
      <c r="AE386" s="11"/>
      <c r="AF386" s="11"/>
      <c r="AG386" s="13"/>
      <c r="AH386" s="11"/>
      <c r="AI386" s="11"/>
      <c r="AJ386" s="13"/>
      <c r="AK386" s="11"/>
      <c r="AL386" s="11"/>
      <c r="AM386" s="13"/>
      <c r="AN386" s="13"/>
      <c r="AO386" s="13"/>
      <c r="AP386" s="13"/>
      <c r="AQ386" s="13"/>
      <c r="AR386" s="13"/>
      <c r="AS386" s="13"/>
    </row>
    <row r="387" spans="1:45" ht="12.75">
      <c r="A387" s="11"/>
      <c r="B387" s="11"/>
      <c r="C387" s="10"/>
      <c r="D387" s="11"/>
      <c r="E387" s="11"/>
      <c r="F387" s="11"/>
      <c r="G387" s="11"/>
      <c r="H387" s="11"/>
      <c r="I387" s="11"/>
      <c r="J387" s="11"/>
      <c r="K387" s="12"/>
      <c r="L387" s="13"/>
      <c r="M387" s="11"/>
      <c r="N387" s="12"/>
      <c r="O387" s="13"/>
      <c r="P387" s="11"/>
      <c r="Q387" s="12"/>
      <c r="R387" s="13"/>
      <c r="S387" s="13"/>
      <c r="T387" s="11"/>
      <c r="U387" s="11"/>
      <c r="V387" s="13"/>
      <c r="W387" s="11"/>
      <c r="X387" s="11"/>
      <c r="Y387" s="13"/>
      <c r="Z387" s="11"/>
      <c r="AA387" s="11"/>
      <c r="AB387" s="13"/>
      <c r="AC387" s="13"/>
      <c r="AD387" s="11"/>
      <c r="AE387" s="11"/>
      <c r="AF387" s="11"/>
      <c r="AG387" s="13"/>
      <c r="AH387" s="11"/>
      <c r="AI387" s="11"/>
      <c r="AJ387" s="13"/>
      <c r="AK387" s="11"/>
      <c r="AL387" s="11"/>
      <c r="AM387" s="13"/>
      <c r="AN387" s="13"/>
      <c r="AO387" s="13"/>
      <c r="AP387" s="13"/>
      <c r="AQ387" s="13"/>
      <c r="AR387" s="13"/>
      <c r="AS387" s="13"/>
    </row>
    <row r="388" spans="1:45" ht="12.75">
      <c r="A388" s="11"/>
      <c r="B388" s="11"/>
      <c r="C388" s="10"/>
      <c r="D388" s="11"/>
      <c r="E388" s="11"/>
      <c r="F388" s="11"/>
      <c r="G388" s="11"/>
      <c r="H388" s="11"/>
      <c r="I388" s="11"/>
      <c r="J388" s="11"/>
      <c r="K388" s="12"/>
      <c r="L388" s="13"/>
      <c r="M388" s="11"/>
      <c r="N388" s="12"/>
      <c r="O388" s="13"/>
      <c r="P388" s="11"/>
      <c r="Q388" s="12"/>
      <c r="R388" s="13"/>
      <c r="S388" s="13"/>
      <c r="T388" s="11"/>
      <c r="U388" s="11"/>
      <c r="V388" s="13"/>
      <c r="W388" s="11"/>
      <c r="X388" s="11"/>
      <c r="Y388" s="13"/>
      <c r="Z388" s="11"/>
      <c r="AA388" s="11"/>
      <c r="AB388" s="13"/>
      <c r="AC388" s="13"/>
      <c r="AD388" s="11"/>
      <c r="AE388" s="11"/>
      <c r="AF388" s="11"/>
      <c r="AG388" s="13"/>
      <c r="AH388" s="11"/>
      <c r="AI388" s="11"/>
      <c r="AJ388" s="13"/>
      <c r="AK388" s="11"/>
      <c r="AL388" s="11"/>
      <c r="AM388" s="13"/>
      <c r="AN388" s="13"/>
      <c r="AO388" s="13"/>
      <c r="AP388" s="13"/>
      <c r="AQ388" s="13"/>
      <c r="AR388" s="13"/>
      <c r="AS388" s="13"/>
    </row>
    <row r="389" spans="1:45" ht="12.75">
      <c r="A389" s="11"/>
      <c r="B389" s="11"/>
      <c r="C389" s="10"/>
      <c r="D389" s="11"/>
      <c r="E389" s="11"/>
      <c r="F389" s="11"/>
      <c r="G389" s="11"/>
      <c r="H389" s="11"/>
      <c r="I389" s="11"/>
      <c r="J389" s="11"/>
      <c r="K389" s="12"/>
      <c r="L389" s="13"/>
      <c r="M389" s="11"/>
      <c r="N389" s="12"/>
      <c r="O389" s="13"/>
      <c r="P389" s="11"/>
      <c r="Q389" s="12"/>
      <c r="R389" s="13"/>
      <c r="S389" s="13"/>
      <c r="T389" s="11"/>
      <c r="U389" s="11"/>
      <c r="V389" s="13"/>
      <c r="W389" s="11"/>
      <c r="X389" s="11"/>
      <c r="Y389" s="13"/>
      <c r="Z389" s="11"/>
      <c r="AA389" s="11"/>
      <c r="AB389" s="13"/>
      <c r="AC389" s="13"/>
      <c r="AD389" s="11"/>
      <c r="AE389" s="11"/>
      <c r="AF389" s="11"/>
      <c r="AG389" s="13"/>
      <c r="AH389" s="11"/>
      <c r="AI389" s="11"/>
      <c r="AJ389" s="13"/>
      <c r="AK389" s="11"/>
      <c r="AL389" s="11"/>
      <c r="AM389" s="13"/>
      <c r="AN389" s="13"/>
      <c r="AO389" s="13"/>
      <c r="AP389" s="13"/>
      <c r="AQ389" s="13"/>
      <c r="AR389" s="13"/>
      <c r="AS389" s="13"/>
    </row>
    <row r="390" spans="1:45" ht="12.75">
      <c r="A390" s="11"/>
      <c r="B390" s="11"/>
      <c r="C390" s="10"/>
      <c r="D390" s="11"/>
      <c r="E390" s="11"/>
      <c r="F390" s="11"/>
      <c r="G390" s="11"/>
      <c r="H390" s="11"/>
      <c r="I390" s="11"/>
      <c r="J390" s="11"/>
      <c r="K390" s="12"/>
      <c r="L390" s="13"/>
      <c r="M390" s="11"/>
      <c r="N390" s="12"/>
      <c r="O390" s="13"/>
      <c r="P390" s="11"/>
      <c r="Q390" s="12"/>
      <c r="R390" s="13"/>
      <c r="S390" s="13"/>
      <c r="T390" s="11"/>
      <c r="U390" s="11"/>
      <c r="V390" s="13"/>
      <c r="W390" s="11"/>
      <c r="X390" s="11"/>
      <c r="Y390" s="13"/>
      <c r="Z390" s="11"/>
      <c r="AA390" s="11"/>
      <c r="AB390" s="13"/>
      <c r="AC390" s="13"/>
      <c r="AD390" s="11"/>
      <c r="AE390" s="11"/>
      <c r="AF390" s="11"/>
      <c r="AG390" s="13"/>
      <c r="AH390" s="11"/>
      <c r="AI390" s="11"/>
      <c r="AJ390" s="13"/>
      <c r="AK390" s="11"/>
      <c r="AL390" s="11"/>
      <c r="AM390" s="13"/>
      <c r="AN390" s="13"/>
      <c r="AO390" s="13"/>
      <c r="AP390" s="13"/>
      <c r="AQ390" s="13"/>
      <c r="AR390" s="13"/>
      <c r="AS390" s="13"/>
    </row>
    <row r="391" spans="1:45" ht="12.75">
      <c r="A391" s="11"/>
      <c r="B391" s="11"/>
      <c r="C391" s="10"/>
      <c r="D391" s="11"/>
      <c r="E391" s="11"/>
      <c r="F391" s="11"/>
      <c r="G391" s="11"/>
      <c r="H391" s="11"/>
      <c r="I391" s="11"/>
      <c r="J391" s="11"/>
      <c r="K391" s="12"/>
      <c r="L391" s="13"/>
      <c r="M391" s="11"/>
      <c r="N391" s="12"/>
      <c r="O391" s="13"/>
      <c r="P391" s="11"/>
      <c r="Q391" s="12"/>
      <c r="R391" s="13"/>
      <c r="S391" s="13"/>
      <c r="T391" s="11"/>
      <c r="U391" s="11"/>
      <c r="V391" s="13"/>
      <c r="W391" s="11"/>
      <c r="X391" s="11"/>
      <c r="Y391" s="13"/>
      <c r="Z391" s="11"/>
      <c r="AA391" s="11"/>
      <c r="AB391" s="13"/>
      <c r="AC391" s="13"/>
      <c r="AD391" s="11"/>
      <c r="AE391" s="11"/>
      <c r="AF391" s="11"/>
      <c r="AG391" s="13"/>
      <c r="AH391" s="11"/>
      <c r="AI391" s="11"/>
      <c r="AJ391" s="13"/>
      <c r="AK391" s="11"/>
      <c r="AL391" s="11"/>
      <c r="AM391" s="13"/>
      <c r="AN391" s="13"/>
      <c r="AO391" s="13"/>
      <c r="AP391" s="13"/>
      <c r="AQ391" s="13"/>
      <c r="AR391" s="13"/>
      <c r="AS391" s="13"/>
    </row>
    <row r="392" spans="1:45" ht="12.75">
      <c r="A392" s="11"/>
      <c r="B392" s="11"/>
      <c r="C392" s="10"/>
      <c r="D392" s="11"/>
      <c r="E392" s="11"/>
      <c r="F392" s="11"/>
      <c r="G392" s="11"/>
      <c r="H392" s="11"/>
      <c r="I392" s="11"/>
      <c r="J392" s="11"/>
      <c r="K392" s="12"/>
      <c r="L392" s="13"/>
      <c r="M392" s="11"/>
      <c r="N392" s="12"/>
      <c r="O392" s="13"/>
      <c r="P392" s="11"/>
      <c r="Q392" s="12"/>
      <c r="R392" s="13"/>
      <c r="S392" s="13"/>
      <c r="T392" s="11"/>
      <c r="U392" s="11"/>
      <c r="V392" s="13"/>
      <c r="W392" s="11"/>
      <c r="X392" s="11"/>
      <c r="Y392" s="13"/>
      <c r="Z392" s="11"/>
      <c r="AA392" s="11"/>
      <c r="AB392" s="13"/>
      <c r="AC392" s="13"/>
      <c r="AD392" s="11"/>
      <c r="AE392" s="11"/>
      <c r="AF392" s="11"/>
      <c r="AG392" s="13"/>
      <c r="AH392" s="11"/>
      <c r="AI392" s="11"/>
      <c r="AJ392" s="13"/>
      <c r="AK392" s="11"/>
      <c r="AL392" s="11"/>
      <c r="AM392" s="13"/>
      <c r="AN392" s="13"/>
      <c r="AO392" s="13"/>
      <c r="AP392" s="13"/>
      <c r="AQ392" s="13"/>
      <c r="AR392" s="13"/>
      <c r="AS392" s="13"/>
    </row>
    <row r="393" spans="1:45" ht="12.75">
      <c r="A393" s="11"/>
      <c r="B393" s="11"/>
      <c r="C393" s="10"/>
      <c r="D393" s="11"/>
      <c r="E393" s="11"/>
      <c r="F393" s="11"/>
      <c r="G393" s="11"/>
      <c r="H393" s="11"/>
      <c r="I393" s="11"/>
      <c r="J393" s="11"/>
      <c r="K393" s="12"/>
      <c r="L393" s="13"/>
      <c r="M393" s="11"/>
      <c r="N393" s="12"/>
      <c r="O393" s="13"/>
      <c r="P393" s="11"/>
      <c r="Q393" s="12"/>
      <c r="R393" s="13"/>
      <c r="S393" s="13"/>
      <c r="T393" s="11"/>
      <c r="U393" s="11"/>
      <c r="V393" s="13"/>
      <c r="W393" s="11"/>
      <c r="X393" s="11"/>
      <c r="Y393" s="13"/>
      <c r="Z393" s="11"/>
      <c r="AA393" s="11"/>
      <c r="AB393" s="13"/>
      <c r="AC393" s="13"/>
      <c r="AD393" s="11"/>
      <c r="AE393" s="11"/>
      <c r="AF393" s="11"/>
      <c r="AG393" s="13"/>
      <c r="AH393" s="11"/>
      <c r="AI393" s="11"/>
      <c r="AJ393" s="13"/>
      <c r="AK393" s="11"/>
      <c r="AL393" s="11"/>
      <c r="AM393" s="13"/>
      <c r="AN393" s="13"/>
      <c r="AO393" s="13"/>
      <c r="AP393" s="13"/>
      <c r="AQ393" s="13"/>
      <c r="AR393" s="13"/>
      <c r="AS393" s="13"/>
    </row>
    <row r="394" spans="1:45" ht="12.75">
      <c r="A394" s="11"/>
      <c r="B394" s="11"/>
      <c r="C394" s="10"/>
      <c r="D394" s="11"/>
      <c r="E394" s="11"/>
      <c r="F394" s="11"/>
      <c r="G394" s="11"/>
      <c r="H394" s="11"/>
      <c r="I394" s="11"/>
      <c r="J394" s="11"/>
      <c r="K394" s="12"/>
      <c r="L394" s="13"/>
      <c r="M394" s="11"/>
      <c r="N394" s="12"/>
      <c r="O394" s="13"/>
      <c r="P394" s="11"/>
      <c r="Q394" s="12"/>
      <c r="R394" s="13"/>
      <c r="S394" s="13"/>
      <c r="T394" s="11"/>
      <c r="U394" s="11"/>
      <c r="V394" s="13"/>
      <c r="W394" s="11"/>
      <c r="X394" s="11"/>
      <c r="Y394" s="13"/>
      <c r="Z394" s="11"/>
      <c r="AA394" s="11"/>
      <c r="AB394" s="13"/>
      <c r="AC394" s="13"/>
      <c r="AD394" s="11"/>
      <c r="AE394" s="11"/>
      <c r="AF394" s="11"/>
      <c r="AG394" s="13"/>
      <c r="AH394" s="11"/>
      <c r="AI394" s="11"/>
      <c r="AJ394" s="13"/>
      <c r="AK394" s="11"/>
      <c r="AL394" s="11"/>
      <c r="AM394" s="13"/>
      <c r="AN394" s="13"/>
      <c r="AO394" s="13"/>
      <c r="AP394" s="13"/>
      <c r="AQ394" s="13"/>
      <c r="AR394" s="13"/>
      <c r="AS394" s="13"/>
    </row>
    <row r="395" spans="1:45" ht="12.75">
      <c r="A395" s="11"/>
      <c r="B395" s="11"/>
      <c r="C395" s="10"/>
      <c r="D395" s="11"/>
      <c r="E395" s="11"/>
      <c r="F395" s="11"/>
      <c r="G395" s="11"/>
      <c r="H395" s="11"/>
      <c r="I395" s="11"/>
      <c r="J395" s="11"/>
      <c r="K395" s="12"/>
      <c r="L395" s="13"/>
      <c r="M395" s="11"/>
      <c r="N395" s="12"/>
      <c r="O395" s="13"/>
      <c r="P395" s="11"/>
      <c r="Q395" s="12"/>
      <c r="R395" s="13"/>
      <c r="S395" s="13"/>
      <c r="T395" s="11"/>
      <c r="U395" s="11"/>
      <c r="V395" s="13"/>
      <c r="W395" s="11"/>
      <c r="X395" s="11"/>
      <c r="Y395" s="13"/>
      <c r="Z395" s="11"/>
      <c r="AA395" s="11"/>
      <c r="AB395" s="13"/>
      <c r="AC395" s="13"/>
      <c r="AD395" s="11"/>
      <c r="AE395" s="11"/>
      <c r="AF395" s="11"/>
      <c r="AG395" s="13"/>
      <c r="AH395" s="11"/>
      <c r="AI395" s="11"/>
      <c r="AJ395" s="13"/>
      <c r="AK395" s="11"/>
      <c r="AL395" s="11"/>
      <c r="AM395" s="13"/>
      <c r="AN395" s="13"/>
      <c r="AO395" s="13"/>
      <c r="AP395" s="13"/>
      <c r="AQ395" s="13"/>
      <c r="AR395" s="13"/>
      <c r="AS395" s="13"/>
    </row>
    <row r="396" spans="1:45" ht="12.75">
      <c r="A396" s="11"/>
      <c r="B396" s="11"/>
      <c r="C396" s="10"/>
      <c r="D396" s="11"/>
      <c r="E396" s="11"/>
      <c r="F396" s="11"/>
      <c r="G396" s="11"/>
      <c r="H396" s="11"/>
      <c r="I396" s="11"/>
      <c r="J396" s="11"/>
      <c r="K396" s="12"/>
      <c r="L396" s="13"/>
      <c r="M396" s="11"/>
      <c r="N396" s="12"/>
      <c r="O396" s="13"/>
      <c r="P396" s="11"/>
      <c r="Q396" s="12"/>
      <c r="R396" s="13"/>
      <c r="S396" s="13"/>
      <c r="T396" s="11"/>
      <c r="U396" s="11"/>
      <c r="V396" s="13"/>
      <c r="W396" s="11"/>
      <c r="X396" s="11"/>
      <c r="Y396" s="13"/>
      <c r="Z396" s="11"/>
      <c r="AA396" s="11"/>
      <c r="AB396" s="13"/>
      <c r="AC396" s="13"/>
      <c r="AD396" s="11"/>
      <c r="AE396" s="11"/>
      <c r="AF396" s="11"/>
      <c r="AG396" s="13"/>
      <c r="AH396" s="11"/>
      <c r="AI396" s="11"/>
      <c r="AJ396" s="13"/>
      <c r="AK396" s="11"/>
      <c r="AL396" s="11"/>
      <c r="AM396" s="13"/>
      <c r="AN396" s="13"/>
      <c r="AO396" s="13"/>
      <c r="AP396" s="13"/>
      <c r="AQ396" s="13"/>
      <c r="AR396" s="13"/>
      <c r="AS396" s="13"/>
    </row>
    <row r="397" spans="1:45" ht="12.75">
      <c r="A397" s="11"/>
      <c r="B397" s="11"/>
      <c r="C397" s="10"/>
      <c r="D397" s="11"/>
      <c r="E397" s="11"/>
      <c r="F397" s="11"/>
      <c r="G397" s="11"/>
      <c r="H397" s="11"/>
      <c r="I397" s="11"/>
      <c r="J397" s="11"/>
      <c r="K397" s="12"/>
      <c r="L397" s="13"/>
      <c r="M397" s="11"/>
      <c r="N397" s="12"/>
      <c r="O397" s="13"/>
      <c r="P397" s="11"/>
      <c r="Q397" s="12"/>
      <c r="R397" s="13"/>
      <c r="S397" s="13"/>
      <c r="T397" s="11"/>
      <c r="U397" s="11"/>
      <c r="V397" s="13"/>
      <c r="W397" s="11"/>
      <c r="X397" s="11"/>
      <c r="Y397" s="13"/>
      <c r="Z397" s="11"/>
      <c r="AA397" s="11"/>
      <c r="AB397" s="13"/>
      <c r="AC397" s="13"/>
      <c r="AD397" s="11"/>
      <c r="AE397" s="11"/>
      <c r="AF397" s="11"/>
      <c r="AG397" s="13"/>
      <c r="AH397" s="11"/>
      <c r="AI397" s="11"/>
      <c r="AJ397" s="13"/>
      <c r="AK397" s="11"/>
      <c r="AL397" s="11"/>
      <c r="AM397" s="13"/>
      <c r="AN397" s="13"/>
      <c r="AO397" s="13"/>
      <c r="AP397" s="13"/>
      <c r="AQ397" s="13"/>
      <c r="AR397" s="13"/>
      <c r="AS397" s="13"/>
    </row>
    <row r="398" spans="1:45" ht="12.75">
      <c r="A398" s="11"/>
      <c r="B398" s="11"/>
      <c r="C398" s="10"/>
      <c r="D398" s="11"/>
      <c r="E398" s="11"/>
      <c r="F398" s="11"/>
      <c r="G398" s="11"/>
      <c r="H398" s="11"/>
      <c r="I398" s="11"/>
      <c r="J398" s="11"/>
      <c r="K398" s="12"/>
      <c r="L398" s="13"/>
      <c r="M398" s="11"/>
      <c r="N398" s="12"/>
      <c r="O398" s="13"/>
      <c r="P398" s="11"/>
      <c r="Q398" s="12"/>
      <c r="R398" s="13"/>
      <c r="S398" s="13"/>
      <c r="T398" s="11"/>
      <c r="U398" s="11"/>
      <c r="V398" s="13"/>
      <c r="W398" s="11"/>
      <c r="X398" s="11"/>
      <c r="Y398" s="13"/>
      <c r="Z398" s="11"/>
      <c r="AA398" s="11"/>
      <c r="AB398" s="13"/>
      <c r="AC398" s="13"/>
      <c r="AD398" s="11"/>
      <c r="AE398" s="11"/>
      <c r="AF398" s="11"/>
      <c r="AG398" s="13"/>
      <c r="AH398" s="11"/>
      <c r="AI398" s="11"/>
      <c r="AJ398" s="13"/>
      <c r="AK398" s="11"/>
      <c r="AL398" s="11"/>
      <c r="AM398" s="13"/>
      <c r="AN398" s="13"/>
      <c r="AO398" s="13"/>
      <c r="AP398" s="13"/>
      <c r="AQ398" s="13"/>
      <c r="AR398" s="13"/>
      <c r="AS398" s="13"/>
    </row>
    <row r="399" spans="1:45" ht="12.75">
      <c r="A399" s="11"/>
      <c r="B399" s="11"/>
      <c r="C399" s="10"/>
      <c r="D399" s="11"/>
      <c r="E399" s="11"/>
      <c r="F399" s="11"/>
      <c r="G399" s="11"/>
      <c r="H399" s="11"/>
      <c r="I399" s="11"/>
      <c r="J399" s="11"/>
      <c r="K399" s="12"/>
      <c r="L399" s="13"/>
      <c r="M399" s="11"/>
      <c r="N399" s="12"/>
      <c r="O399" s="13"/>
      <c r="P399" s="11"/>
      <c r="Q399" s="12"/>
      <c r="R399" s="13"/>
      <c r="S399" s="13"/>
      <c r="T399" s="11"/>
      <c r="U399" s="11"/>
      <c r="V399" s="13"/>
      <c r="W399" s="11"/>
      <c r="X399" s="11"/>
      <c r="Y399" s="13"/>
      <c r="Z399" s="11"/>
      <c r="AA399" s="11"/>
      <c r="AB399" s="13"/>
      <c r="AC399" s="13"/>
      <c r="AD399" s="11"/>
      <c r="AE399" s="11"/>
      <c r="AF399" s="11"/>
      <c r="AG399" s="13"/>
      <c r="AH399" s="11"/>
      <c r="AI399" s="11"/>
      <c r="AJ399" s="13"/>
      <c r="AK399" s="11"/>
      <c r="AL399" s="11"/>
      <c r="AM399" s="13"/>
      <c r="AN399" s="13"/>
      <c r="AO399" s="13"/>
      <c r="AP399" s="13"/>
      <c r="AQ399" s="13"/>
      <c r="AR399" s="13"/>
      <c r="AS399" s="13"/>
    </row>
    <row r="400" spans="1:45" ht="12.75">
      <c r="A400" s="11"/>
      <c r="B400" s="11"/>
      <c r="C400" s="10"/>
      <c r="D400" s="11"/>
      <c r="E400" s="11"/>
      <c r="F400" s="11"/>
      <c r="G400" s="11"/>
      <c r="H400" s="11"/>
      <c r="I400" s="11"/>
      <c r="J400" s="11"/>
      <c r="K400" s="12"/>
      <c r="L400" s="13"/>
      <c r="M400" s="11"/>
      <c r="N400" s="12"/>
      <c r="O400" s="13"/>
      <c r="P400" s="11"/>
      <c r="Q400" s="12"/>
      <c r="R400" s="13"/>
      <c r="S400" s="13"/>
      <c r="T400" s="11"/>
      <c r="U400" s="11"/>
      <c r="V400" s="13"/>
      <c r="W400" s="11"/>
      <c r="X400" s="11"/>
      <c r="Y400" s="13"/>
      <c r="Z400" s="11"/>
      <c r="AA400" s="11"/>
      <c r="AB400" s="13"/>
      <c r="AC400" s="13"/>
      <c r="AD400" s="11"/>
      <c r="AE400" s="11"/>
      <c r="AF400" s="11"/>
      <c r="AG400" s="13"/>
      <c r="AH400" s="11"/>
      <c r="AI400" s="11"/>
      <c r="AJ400" s="13"/>
      <c r="AK400" s="11"/>
      <c r="AL400" s="11"/>
      <c r="AM400" s="13"/>
      <c r="AN400" s="13"/>
      <c r="AO400" s="13"/>
      <c r="AP400" s="13"/>
      <c r="AQ400" s="13"/>
      <c r="AR400" s="13"/>
      <c r="AS400" s="13"/>
    </row>
    <row r="401" spans="1:45" ht="12.75">
      <c r="A401" s="11"/>
      <c r="B401" s="11"/>
      <c r="C401" s="10"/>
      <c r="D401" s="11"/>
      <c r="E401" s="11"/>
      <c r="F401" s="11"/>
      <c r="G401" s="11"/>
      <c r="H401" s="11"/>
      <c r="I401" s="11"/>
      <c r="J401" s="11"/>
      <c r="K401" s="12"/>
      <c r="L401" s="13"/>
      <c r="M401" s="11"/>
      <c r="N401" s="12"/>
      <c r="O401" s="13"/>
      <c r="P401" s="11"/>
      <c r="Q401" s="12"/>
      <c r="R401" s="13"/>
      <c r="S401" s="13"/>
      <c r="T401" s="11"/>
      <c r="U401" s="11"/>
      <c r="V401" s="13"/>
      <c r="W401" s="11"/>
      <c r="X401" s="11"/>
      <c r="Y401" s="13"/>
      <c r="Z401" s="11"/>
      <c r="AA401" s="11"/>
      <c r="AB401" s="13"/>
      <c r="AC401" s="13"/>
      <c r="AD401" s="11"/>
      <c r="AE401" s="11"/>
      <c r="AF401" s="11"/>
      <c r="AG401" s="13"/>
      <c r="AH401" s="11"/>
      <c r="AI401" s="11"/>
      <c r="AJ401" s="13"/>
      <c r="AK401" s="11"/>
      <c r="AL401" s="11"/>
      <c r="AM401" s="13"/>
      <c r="AN401" s="13"/>
      <c r="AO401" s="13"/>
      <c r="AP401" s="13"/>
      <c r="AQ401" s="13"/>
      <c r="AR401" s="13"/>
      <c r="AS401" s="13"/>
    </row>
    <row r="402" spans="1:45" ht="12.75">
      <c r="A402" s="11"/>
      <c r="B402" s="11"/>
      <c r="C402" s="10"/>
      <c r="D402" s="11"/>
      <c r="E402" s="11"/>
      <c r="F402" s="11"/>
      <c r="G402" s="11"/>
      <c r="H402" s="11"/>
      <c r="I402" s="11"/>
      <c r="J402" s="11"/>
      <c r="K402" s="12"/>
      <c r="L402" s="13"/>
      <c r="M402" s="11"/>
      <c r="N402" s="12"/>
      <c r="O402" s="13"/>
      <c r="P402" s="11"/>
      <c r="Q402" s="12"/>
      <c r="R402" s="13"/>
      <c r="S402" s="13"/>
      <c r="T402" s="11"/>
      <c r="U402" s="11"/>
      <c r="V402" s="13"/>
      <c r="W402" s="11"/>
      <c r="X402" s="11"/>
      <c r="Y402" s="13"/>
      <c r="Z402" s="11"/>
      <c r="AA402" s="11"/>
      <c r="AB402" s="13"/>
      <c r="AC402" s="13"/>
      <c r="AD402" s="11"/>
      <c r="AE402" s="11"/>
      <c r="AF402" s="11"/>
      <c r="AG402" s="13"/>
      <c r="AH402" s="11"/>
      <c r="AI402" s="11"/>
      <c r="AJ402" s="13"/>
      <c r="AK402" s="11"/>
      <c r="AL402" s="11"/>
      <c r="AM402" s="13"/>
      <c r="AN402" s="13"/>
      <c r="AO402" s="13"/>
      <c r="AP402" s="13"/>
      <c r="AQ402" s="13"/>
      <c r="AR402" s="13"/>
      <c r="AS402" s="13"/>
    </row>
    <row r="403" spans="1:45" ht="12.75">
      <c r="A403" s="11"/>
      <c r="B403" s="11"/>
      <c r="C403" s="10"/>
      <c r="D403" s="11"/>
      <c r="E403" s="11"/>
      <c r="F403" s="11"/>
      <c r="G403" s="11"/>
      <c r="H403" s="11"/>
      <c r="I403" s="11"/>
      <c r="J403" s="11"/>
      <c r="K403" s="12"/>
      <c r="L403" s="13"/>
      <c r="M403" s="11"/>
      <c r="N403" s="12"/>
      <c r="O403" s="13"/>
      <c r="P403" s="11"/>
      <c r="Q403" s="12"/>
      <c r="R403" s="13"/>
      <c r="S403" s="13"/>
      <c r="T403" s="11"/>
      <c r="U403" s="11"/>
      <c r="V403" s="13"/>
      <c r="W403" s="11"/>
      <c r="X403" s="11"/>
      <c r="Y403" s="13"/>
      <c r="Z403" s="11"/>
      <c r="AA403" s="11"/>
      <c r="AB403" s="13"/>
      <c r="AC403" s="13"/>
      <c r="AD403" s="11"/>
      <c r="AE403" s="11"/>
      <c r="AF403" s="11"/>
      <c r="AG403" s="13"/>
      <c r="AH403" s="11"/>
      <c r="AI403" s="11"/>
      <c r="AJ403" s="13"/>
      <c r="AK403" s="11"/>
      <c r="AL403" s="11"/>
      <c r="AM403" s="13"/>
      <c r="AN403" s="13"/>
      <c r="AO403" s="13"/>
      <c r="AP403" s="13"/>
      <c r="AQ403" s="13"/>
      <c r="AR403" s="13"/>
      <c r="AS403" s="13"/>
    </row>
    <row r="404" spans="1:45" ht="12.75">
      <c r="A404" s="11"/>
      <c r="B404" s="11"/>
      <c r="C404" s="10"/>
      <c r="D404" s="11"/>
      <c r="E404" s="11"/>
      <c r="F404" s="11"/>
      <c r="G404" s="11"/>
      <c r="H404" s="11"/>
      <c r="I404" s="11"/>
      <c r="J404" s="11"/>
      <c r="K404" s="12"/>
      <c r="L404" s="13"/>
      <c r="M404" s="11"/>
      <c r="N404" s="12"/>
      <c r="O404" s="13"/>
      <c r="P404" s="11"/>
      <c r="Q404" s="12"/>
      <c r="R404" s="13"/>
      <c r="S404" s="13"/>
      <c r="T404" s="11"/>
      <c r="U404" s="11"/>
      <c r="V404" s="13"/>
      <c r="W404" s="11"/>
      <c r="X404" s="11"/>
      <c r="Y404" s="13"/>
      <c r="Z404" s="11"/>
      <c r="AA404" s="11"/>
      <c r="AB404" s="13"/>
      <c r="AC404" s="13"/>
      <c r="AD404" s="11"/>
      <c r="AE404" s="11"/>
      <c r="AF404" s="11"/>
      <c r="AG404" s="13"/>
      <c r="AH404" s="11"/>
      <c r="AI404" s="11"/>
      <c r="AJ404" s="13"/>
      <c r="AK404" s="11"/>
      <c r="AL404" s="11"/>
      <c r="AM404" s="13"/>
      <c r="AN404" s="13"/>
      <c r="AO404" s="13"/>
      <c r="AP404" s="13"/>
      <c r="AQ404" s="13"/>
      <c r="AR404" s="13"/>
      <c r="AS404" s="13"/>
    </row>
    <row r="405" spans="1:45" ht="12.75">
      <c r="A405" s="11"/>
      <c r="B405" s="11"/>
      <c r="C405" s="10"/>
      <c r="D405" s="11"/>
      <c r="E405" s="11"/>
      <c r="F405" s="11"/>
      <c r="G405" s="11"/>
      <c r="H405" s="11"/>
      <c r="I405" s="11"/>
      <c r="J405" s="11"/>
      <c r="K405" s="12"/>
      <c r="L405" s="13"/>
      <c r="M405" s="11"/>
      <c r="N405" s="12"/>
      <c r="O405" s="13"/>
      <c r="P405" s="11"/>
      <c r="Q405" s="12"/>
      <c r="R405" s="13"/>
      <c r="S405" s="13"/>
      <c r="T405" s="11"/>
      <c r="U405" s="11"/>
      <c r="V405" s="13"/>
      <c r="W405" s="11"/>
      <c r="X405" s="11"/>
      <c r="Y405" s="13"/>
      <c r="Z405" s="11"/>
      <c r="AA405" s="11"/>
      <c r="AB405" s="13"/>
      <c r="AC405" s="13"/>
      <c r="AD405" s="11"/>
      <c r="AE405" s="11"/>
      <c r="AF405" s="11"/>
      <c r="AG405" s="13"/>
      <c r="AH405" s="11"/>
      <c r="AI405" s="11"/>
      <c r="AJ405" s="13"/>
      <c r="AK405" s="11"/>
      <c r="AL405" s="11"/>
      <c r="AM405" s="13"/>
      <c r="AN405" s="13"/>
      <c r="AO405" s="13"/>
      <c r="AP405" s="13"/>
      <c r="AQ405" s="13"/>
      <c r="AR405" s="13"/>
      <c r="AS405" s="13"/>
    </row>
    <row r="406" ht="12.75">
      <c r="C406" s="6"/>
    </row>
    <row r="407" ht="12.75">
      <c r="C407" s="6"/>
    </row>
    <row r="408" ht="12.75">
      <c r="C408" s="6"/>
    </row>
    <row r="409" ht="12.75">
      <c r="C409" s="6"/>
    </row>
    <row r="410" ht="12.75">
      <c r="C410" s="6"/>
    </row>
    <row r="411" ht="12.75">
      <c r="C411" s="6"/>
    </row>
    <row r="412" ht="12.75">
      <c r="C412" s="6"/>
    </row>
    <row r="413" ht="12.75">
      <c r="C413" s="6"/>
    </row>
    <row r="414" ht="12.75">
      <c r="C414" s="6"/>
    </row>
    <row r="415" ht="12.75">
      <c r="C415" s="6"/>
    </row>
    <row r="416" ht="12.75">
      <c r="C416" s="6"/>
    </row>
    <row r="417" ht="12.75">
      <c r="C417" s="6"/>
    </row>
    <row r="418" ht="12.75">
      <c r="C418" s="6"/>
    </row>
    <row r="419" ht="12.75">
      <c r="C419" s="6"/>
    </row>
    <row r="420" ht="12.75">
      <c r="C420" s="6"/>
    </row>
    <row r="421" ht="12.75">
      <c r="C421" s="6"/>
    </row>
    <row r="422" ht="12.75">
      <c r="C422" s="6"/>
    </row>
    <row r="423" ht="12.75">
      <c r="C423" s="6"/>
    </row>
    <row r="424" ht="12.75">
      <c r="C424" s="6"/>
    </row>
    <row r="425" ht="12.75">
      <c r="C425" s="6"/>
    </row>
    <row r="426" ht="12.75">
      <c r="C426" s="6"/>
    </row>
    <row r="427" ht="12.75">
      <c r="C427" s="6"/>
    </row>
    <row r="428" ht="12.75">
      <c r="C428" s="6"/>
    </row>
    <row r="429" ht="12.75">
      <c r="C429" s="6"/>
    </row>
    <row r="430" ht="12.75">
      <c r="C430" s="6"/>
    </row>
    <row r="431" ht="12.75">
      <c r="C431" s="6"/>
    </row>
    <row r="432" ht="12.75">
      <c r="C432" s="6"/>
    </row>
    <row r="433" ht="12.75">
      <c r="C433" s="6"/>
    </row>
    <row r="434" ht="12.75">
      <c r="C434" s="6"/>
    </row>
    <row r="435" ht="12.75">
      <c r="C435" s="6"/>
    </row>
    <row r="436" ht="12.75">
      <c r="C436" s="6"/>
    </row>
    <row r="437" ht="12.75">
      <c r="C437" s="6"/>
    </row>
    <row r="438" ht="12.75">
      <c r="C438" s="6"/>
    </row>
    <row r="439" ht="12.75">
      <c r="C439" s="6"/>
    </row>
    <row r="440" ht="12.75">
      <c r="C440" s="6"/>
    </row>
    <row r="441" ht="12.75">
      <c r="C441" s="6"/>
    </row>
    <row r="442" ht="12.75">
      <c r="C442" s="6"/>
    </row>
    <row r="443" ht="12.75">
      <c r="C443" s="6"/>
    </row>
    <row r="444" ht="12.75">
      <c r="C444" s="6"/>
    </row>
    <row r="445" ht="12.75">
      <c r="C445" s="6"/>
    </row>
    <row r="446" ht="12.75">
      <c r="C446" s="6"/>
    </row>
    <row r="447" ht="12.75">
      <c r="C447" s="6"/>
    </row>
    <row r="448" ht="12.75">
      <c r="C448" s="6"/>
    </row>
    <row r="449" ht="12.75">
      <c r="C449" s="6"/>
    </row>
    <row r="450" ht="12.75">
      <c r="C450" s="6"/>
    </row>
    <row r="451" ht="12.75">
      <c r="C451" s="6"/>
    </row>
    <row r="452" ht="12.75">
      <c r="C452" s="6"/>
    </row>
    <row r="453" ht="12.75">
      <c r="C453" s="6"/>
    </row>
    <row r="454" ht="12.75">
      <c r="C454" s="6"/>
    </row>
    <row r="455" ht="12.75">
      <c r="C455" s="6"/>
    </row>
    <row r="456" ht="12.75">
      <c r="C456" s="6"/>
    </row>
    <row r="457" ht="12.75">
      <c r="C457" s="6"/>
    </row>
    <row r="458" ht="12.75">
      <c r="C458" s="6"/>
    </row>
    <row r="459" ht="12.75">
      <c r="C459" s="6"/>
    </row>
    <row r="460" ht="12.75">
      <c r="C460" s="6"/>
    </row>
    <row r="461" ht="12.75">
      <c r="C461" s="6"/>
    </row>
    <row r="462" ht="12.75">
      <c r="C462" s="6"/>
    </row>
    <row r="463" ht="12.75">
      <c r="C463" s="6"/>
    </row>
    <row r="464" ht="12.75">
      <c r="C464" s="6"/>
    </row>
    <row r="465" ht="12.75">
      <c r="C465" s="6"/>
    </row>
    <row r="466" ht="12.75">
      <c r="C466" s="6"/>
    </row>
    <row r="467" ht="12.75">
      <c r="C467" s="6"/>
    </row>
    <row r="468" ht="12.75">
      <c r="C468" s="6"/>
    </row>
    <row r="469" ht="12.75">
      <c r="C469" s="6"/>
    </row>
    <row r="470" ht="12.75">
      <c r="C470" s="6"/>
    </row>
    <row r="471" ht="12.75">
      <c r="C471" s="6"/>
    </row>
    <row r="472" ht="12.75">
      <c r="C472" s="6"/>
    </row>
    <row r="473" ht="12.75">
      <c r="C473" s="6"/>
    </row>
    <row r="474" ht="12.75">
      <c r="C474" s="6"/>
    </row>
    <row r="475" ht="12.75">
      <c r="C475" s="6"/>
    </row>
    <row r="476" ht="12.75">
      <c r="C476" s="6"/>
    </row>
    <row r="477" ht="12.75">
      <c r="C477" s="6"/>
    </row>
    <row r="478" ht="12.75">
      <c r="C478" s="6"/>
    </row>
    <row r="479" ht="12.75">
      <c r="C479" s="6"/>
    </row>
    <row r="480" ht="12.75">
      <c r="C480" s="6"/>
    </row>
    <row r="481" ht="12.75">
      <c r="C481" s="6"/>
    </row>
    <row r="482" ht="12.75">
      <c r="C482" s="6"/>
    </row>
    <row r="483" ht="12.75">
      <c r="C483" s="6"/>
    </row>
    <row r="484" ht="12.75">
      <c r="C484" s="6"/>
    </row>
    <row r="485" ht="12.75">
      <c r="C485" s="6"/>
    </row>
    <row r="486" ht="12.75">
      <c r="C486" s="6"/>
    </row>
    <row r="487" ht="12.75">
      <c r="C487" s="6"/>
    </row>
    <row r="488" ht="12.75">
      <c r="C488" s="6"/>
    </row>
    <row r="489" ht="12.75">
      <c r="C489" s="6"/>
    </row>
    <row r="490" ht="12.75">
      <c r="C490" s="6"/>
    </row>
    <row r="491" ht="12.75">
      <c r="C491" s="6"/>
    </row>
    <row r="492" ht="12.75">
      <c r="C492" s="6"/>
    </row>
    <row r="493" ht="12.75">
      <c r="C493" s="6"/>
    </row>
    <row r="494" ht="12.75">
      <c r="C494" s="6"/>
    </row>
    <row r="495" ht="12.75">
      <c r="C495" s="6"/>
    </row>
    <row r="496" ht="12.75">
      <c r="C496" s="6"/>
    </row>
    <row r="497" ht="12.75">
      <c r="C497" s="6"/>
    </row>
    <row r="498" ht="12.75">
      <c r="C498" s="6"/>
    </row>
    <row r="499" ht="12.75">
      <c r="C499" s="6"/>
    </row>
    <row r="500" ht="12.75">
      <c r="C500" s="6"/>
    </row>
    <row r="501" ht="12.75">
      <c r="C501" s="6"/>
    </row>
    <row r="502" ht="12.75">
      <c r="C502" s="6"/>
    </row>
    <row r="503" ht="12.75">
      <c r="C503" s="6"/>
    </row>
    <row r="504" ht="12.75">
      <c r="C504" s="6"/>
    </row>
    <row r="505" ht="12.75">
      <c r="C505" s="6"/>
    </row>
    <row r="506" ht="12.75">
      <c r="C506" s="6"/>
    </row>
    <row r="507" ht="12.75">
      <c r="C507" s="6"/>
    </row>
    <row r="508" ht="12.75">
      <c r="C508" s="6"/>
    </row>
    <row r="509" ht="12.75">
      <c r="C509" s="6"/>
    </row>
    <row r="510" ht="12.75">
      <c r="C510" s="6"/>
    </row>
    <row r="511" ht="12.75">
      <c r="C511" s="6"/>
    </row>
    <row r="512" ht="12.75">
      <c r="C512" s="6"/>
    </row>
    <row r="513" ht="12.75">
      <c r="C513" s="6"/>
    </row>
    <row r="514" ht="12.75">
      <c r="C514" s="6"/>
    </row>
    <row r="515" ht="12.75">
      <c r="C515" s="6"/>
    </row>
    <row r="516" ht="12.75">
      <c r="C516" s="6"/>
    </row>
    <row r="517" ht="12.75">
      <c r="C517" s="6"/>
    </row>
    <row r="518" ht="12.75">
      <c r="C518" s="6"/>
    </row>
    <row r="519" ht="12.75">
      <c r="C519" s="6"/>
    </row>
    <row r="520" ht="12.75">
      <c r="C520" s="6"/>
    </row>
    <row r="521" ht="12.75">
      <c r="C521" s="6"/>
    </row>
    <row r="522" ht="12.75">
      <c r="C522" s="6"/>
    </row>
    <row r="523" ht="12.75">
      <c r="C523" s="6"/>
    </row>
    <row r="524" ht="12.75">
      <c r="C524" s="6"/>
    </row>
    <row r="525" ht="12.75">
      <c r="C525" s="6"/>
    </row>
    <row r="526" ht="12.75">
      <c r="C526" s="6"/>
    </row>
    <row r="527" ht="12.75">
      <c r="C527" s="6"/>
    </row>
    <row r="528" ht="12.75">
      <c r="C528" s="6"/>
    </row>
    <row r="529" ht="12.75">
      <c r="C529" s="6"/>
    </row>
    <row r="530" ht="12.75">
      <c r="C530" s="6"/>
    </row>
    <row r="531" ht="12.75">
      <c r="C531" s="6"/>
    </row>
    <row r="532" ht="12.75">
      <c r="C532" s="6"/>
    </row>
    <row r="533" ht="12.75">
      <c r="C533" s="6"/>
    </row>
    <row r="534" ht="12.75">
      <c r="C534" s="6"/>
    </row>
    <row r="535" ht="12.75">
      <c r="C535" s="6"/>
    </row>
    <row r="536" ht="12.75">
      <c r="C536" s="6"/>
    </row>
    <row r="537" ht="12.75">
      <c r="C537" s="6"/>
    </row>
    <row r="538" ht="12.75">
      <c r="C538" s="6"/>
    </row>
    <row r="539" ht="12.75">
      <c r="C539" s="6"/>
    </row>
    <row r="540" ht="12.75">
      <c r="C540" s="6"/>
    </row>
    <row r="541" ht="12.75">
      <c r="C541" s="6"/>
    </row>
    <row r="542" ht="12.75">
      <c r="C542" s="6"/>
    </row>
    <row r="543" ht="12.75">
      <c r="C543" s="6"/>
    </row>
    <row r="544" ht="12.75">
      <c r="C544" s="6"/>
    </row>
    <row r="545" ht="12.75">
      <c r="C545" s="6"/>
    </row>
    <row r="546" ht="12.75">
      <c r="C546" s="6"/>
    </row>
    <row r="547" ht="12.75">
      <c r="C547" s="6"/>
    </row>
    <row r="548" ht="12.75">
      <c r="C548" s="6"/>
    </row>
    <row r="549" ht="12.75">
      <c r="C549" s="6"/>
    </row>
    <row r="550" ht="12.75">
      <c r="C550" s="6"/>
    </row>
    <row r="551" ht="12.75">
      <c r="C551" s="6"/>
    </row>
    <row r="552" ht="12.75">
      <c r="C552" s="6"/>
    </row>
    <row r="553" ht="12.75">
      <c r="C553" s="6"/>
    </row>
    <row r="554" ht="12.75">
      <c r="C554" s="6"/>
    </row>
    <row r="555" ht="12.75">
      <c r="C555" s="6"/>
    </row>
    <row r="556" ht="12.75">
      <c r="C556" s="6"/>
    </row>
    <row r="557" ht="12.75">
      <c r="C557" s="6"/>
    </row>
    <row r="558" ht="12.75">
      <c r="C558" s="6"/>
    </row>
    <row r="559" ht="12.75">
      <c r="C559" s="6"/>
    </row>
    <row r="560" ht="12.75">
      <c r="C560" s="6"/>
    </row>
    <row r="561" ht="12.75">
      <c r="C561" s="6"/>
    </row>
    <row r="562" ht="12.75">
      <c r="C562" s="6"/>
    </row>
    <row r="563" ht="12.75">
      <c r="C563" s="6"/>
    </row>
    <row r="564" ht="12.75">
      <c r="C564" s="6"/>
    </row>
    <row r="565" ht="12.75">
      <c r="C565" s="6"/>
    </row>
    <row r="566" ht="12.75">
      <c r="C566" s="6"/>
    </row>
    <row r="567" ht="12.75">
      <c r="C567" s="6"/>
    </row>
    <row r="568" ht="12.75">
      <c r="C568" s="6"/>
    </row>
    <row r="569" ht="12.75">
      <c r="C569" s="6"/>
    </row>
    <row r="570" ht="12.75">
      <c r="C570" s="6"/>
    </row>
    <row r="571" ht="12.75">
      <c r="C571" s="6"/>
    </row>
    <row r="572" ht="12.75">
      <c r="C572" s="6"/>
    </row>
    <row r="573" ht="12.75">
      <c r="C573" s="6"/>
    </row>
    <row r="574" ht="12.75">
      <c r="C574" s="6"/>
    </row>
    <row r="575" ht="12.75">
      <c r="C575" s="6"/>
    </row>
    <row r="576" ht="12.75">
      <c r="C576" s="6"/>
    </row>
    <row r="577" ht="12.75">
      <c r="C577" s="6"/>
    </row>
    <row r="578" ht="12.75">
      <c r="C578" s="6"/>
    </row>
    <row r="579" ht="12.75">
      <c r="C579" s="6"/>
    </row>
    <row r="580" ht="12.75">
      <c r="C580" s="6"/>
    </row>
    <row r="581" ht="12.75">
      <c r="C581" s="6"/>
    </row>
    <row r="582" ht="12.75">
      <c r="C582" s="6"/>
    </row>
    <row r="583" ht="12.75">
      <c r="C583" s="6"/>
    </row>
    <row r="584" ht="12.75">
      <c r="C584" s="6"/>
    </row>
    <row r="585" ht="12.75">
      <c r="C585" s="6"/>
    </row>
    <row r="586" ht="12.75">
      <c r="C586" s="6"/>
    </row>
    <row r="587" ht="12.75">
      <c r="C587" s="6"/>
    </row>
    <row r="588" ht="12.75">
      <c r="C588" s="6"/>
    </row>
    <row r="589" ht="12.75">
      <c r="C589" s="6"/>
    </row>
    <row r="590" ht="12.75">
      <c r="C590" s="6"/>
    </row>
    <row r="591" ht="12.75">
      <c r="C591" s="6"/>
    </row>
    <row r="592" ht="12.75">
      <c r="C592" s="6"/>
    </row>
    <row r="593" ht="12.75">
      <c r="C593" s="6"/>
    </row>
    <row r="594" ht="12.75">
      <c r="C594" s="6"/>
    </row>
    <row r="595" ht="12.75">
      <c r="C595" s="6"/>
    </row>
    <row r="596" ht="12.75">
      <c r="C596" s="6"/>
    </row>
    <row r="597" ht="12.75">
      <c r="C597" s="6"/>
    </row>
    <row r="598" ht="12.75">
      <c r="C598" s="6"/>
    </row>
    <row r="599" ht="12.75">
      <c r="C599" s="6"/>
    </row>
    <row r="600" ht="12.75">
      <c r="C600" s="6"/>
    </row>
    <row r="601" ht="12.75">
      <c r="C601" s="6"/>
    </row>
    <row r="602" ht="12.75">
      <c r="C602" s="6"/>
    </row>
    <row r="603" ht="12.75">
      <c r="C603" s="6"/>
    </row>
    <row r="604" ht="12.75">
      <c r="C604" s="6"/>
    </row>
    <row r="605" ht="12.75">
      <c r="C605" s="6"/>
    </row>
    <row r="606" ht="12.75">
      <c r="C606" s="6"/>
    </row>
    <row r="607" ht="12.75">
      <c r="C607" s="6"/>
    </row>
    <row r="608" ht="12.75">
      <c r="C608" s="6"/>
    </row>
    <row r="609" ht="12.75">
      <c r="C609" s="6"/>
    </row>
    <row r="610" ht="12.75">
      <c r="C610" s="6"/>
    </row>
    <row r="611" ht="12.75">
      <c r="C611" s="6"/>
    </row>
    <row r="612" ht="12.75">
      <c r="C612" s="6"/>
    </row>
    <row r="613" ht="12.75">
      <c r="C613" s="6"/>
    </row>
    <row r="614" ht="12.75">
      <c r="C614" s="6"/>
    </row>
    <row r="615" ht="12.75">
      <c r="C615" s="6"/>
    </row>
    <row r="616" ht="12.75">
      <c r="C616" s="6"/>
    </row>
    <row r="617" ht="12.75">
      <c r="C617" s="6"/>
    </row>
    <row r="618" ht="12.75">
      <c r="C618" s="6"/>
    </row>
    <row r="619" ht="12.75">
      <c r="C619" s="6"/>
    </row>
    <row r="620" ht="12.75">
      <c r="C620" s="6"/>
    </row>
    <row r="621" ht="12.75">
      <c r="C621" s="6"/>
    </row>
    <row r="622" ht="12.75">
      <c r="C622" s="6"/>
    </row>
    <row r="623" ht="12.75">
      <c r="C623" s="6"/>
    </row>
    <row r="624" ht="12.75">
      <c r="C624" s="6"/>
    </row>
    <row r="625" ht="12.75">
      <c r="C625" s="6"/>
    </row>
    <row r="626" ht="12.75">
      <c r="C626" s="6"/>
    </row>
    <row r="627" ht="12.75">
      <c r="C627" s="6"/>
    </row>
    <row r="628" ht="12.75">
      <c r="C628" s="6"/>
    </row>
    <row r="629" ht="12.75">
      <c r="C629" s="6"/>
    </row>
    <row r="630" ht="12.75">
      <c r="C630" s="6"/>
    </row>
    <row r="631" ht="12.75">
      <c r="C631" s="6"/>
    </row>
    <row r="632" ht="12.75">
      <c r="C632" s="6"/>
    </row>
    <row r="633" ht="12.75">
      <c r="C633" s="6"/>
    </row>
    <row r="634" ht="12.75">
      <c r="C634" s="6"/>
    </row>
    <row r="635" ht="12.75">
      <c r="C635" s="6"/>
    </row>
    <row r="636" ht="12.75">
      <c r="C636" s="6"/>
    </row>
    <row r="637" ht="12.75">
      <c r="C637" s="6"/>
    </row>
    <row r="638" ht="12.75">
      <c r="C638" s="6"/>
    </row>
    <row r="639" ht="12.75">
      <c r="C639" s="6"/>
    </row>
    <row r="640" ht="12.75">
      <c r="C640" s="6"/>
    </row>
    <row r="641" ht="12.75">
      <c r="C641" s="6"/>
    </row>
    <row r="642" ht="12.75">
      <c r="C642" s="6"/>
    </row>
    <row r="643" ht="12.75">
      <c r="C643" s="6"/>
    </row>
    <row r="644" ht="12.75">
      <c r="C644" s="6"/>
    </row>
    <row r="645" ht="12.75">
      <c r="C645" s="6"/>
    </row>
    <row r="646" ht="12.75">
      <c r="C646" s="6"/>
    </row>
    <row r="647" ht="12.75">
      <c r="C647" s="6"/>
    </row>
    <row r="648" ht="12.75">
      <c r="C648" s="6"/>
    </row>
    <row r="649" ht="12.75">
      <c r="C649" s="6"/>
    </row>
    <row r="650" ht="12.75">
      <c r="C650" s="6"/>
    </row>
    <row r="651" ht="12.75">
      <c r="C651" s="6"/>
    </row>
    <row r="652" ht="12.75">
      <c r="C652" s="6"/>
    </row>
    <row r="653" ht="12.75">
      <c r="C653" s="6"/>
    </row>
    <row r="654" ht="12.75">
      <c r="C654" s="6"/>
    </row>
    <row r="655" ht="12.75">
      <c r="C655" s="6"/>
    </row>
    <row r="656" ht="12.75">
      <c r="C656" s="6"/>
    </row>
    <row r="657" ht="12.75">
      <c r="C657" s="6"/>
    </row>
    <row r="658" ht="12.75">
      <c r="C658" s="6"/>
    </row>
    <row r="659" ht="12.75">
      <c r="C659" s="6"/>
    </row>
    <row r="660" ht="12.75">
      <c r="C660" s="6"/>
    </row>
    <row r="661" ht="12.75">
      <c r="C661" s="6"/>
    </row>
    <row r="662" ht="12.75">
      <c r="C662" s="6"/>
    </row>
    <row r="663" ht="12.75">
      <c r="C663" s="6"/>
    </row>
    <row r="664" ht="12.75">
      <c r="C664" s="6"/>
    </row>
    <row r="665" ht="12.75">
      <c r="C665" s="6"/>
    </row>
    <row r="666" ht="12.75">
      <c r="C666" s="6"/>
    </row>
    <row r="667" ht="12.75">
      <c r="C667" s="6"/>
    </row>
    <row r="668" ht="12.75">
      <c r="C668" s="6"/>
    </row>
    <row r="669" ht="12.75">
      <c r="C669" s="6"/>
    </row>
    <row r="670" ht="12.75">
      <c r="C670" s="6"/>
    </row>
    <row r="671" ht="12.75">
      <c r="C671" s="6"/>
    </row>
    <row r="672" ht="12.75">
      <c r="C672" s="6"/>
    </row>
    <row r="673" ht="12.75">
      <c r="C673" s="6"/>
    </row>
    <row r="674" ht="12.75">
      <c r="C674" s="6"/>
    </row>
    <row r="675" ht="12.75">
      <c r="C675" s="6"/>
    </row>
    <row r="676" ht="12.75">
      <c r="C676" s="6"/>
    </row>
    <row r="677" ht="12.75">
      <c r="C677" s="6"/>
    </row>
    <row r="678" ht="12.75">
      <c r="C678" s="6"/>
    </row>
    <row r="679" ht="12.75">
      <c r="C679" s="6"/>
    </row>
    <row r="680" ht="12.75">
      <c r="C680" s="6"/>
    </row>
    <row r="681" ht="12.75">
      <c r="C681" s="6"/>
    </row>
    <row r="682" ht="12.75">
      <c r="C682" s="6"/>
    </row>
    <row r="683" ht="12.75">
      <c r="C683" s="6"/>
    </row>
    <row r="684" ht="12.75">
      <c r="C684" s="6"/>
    </row>
    <row r="685" ht="12.75">
      <c r="C685" s="6"/>
    </row>
    <row r="686" ht="12.75">
      <c r="C686" s="6"/>
    </row>
    <row r="687" ht="12.75">
      <c r="C687" s="6"/>
    </row>
    <row r="688" ht="12.75">
      <c r="C688" s="6"/>
    </row>
    <row r="689" ht="12.75">
      <c r="C689" s="6"/>
    </row>
    <row r="690" ht="12.75">
      <c r="C690" s="6"/>
    </row>
    <row r="691" ht="12.75">
      <c r="C691" s="6"/>
    </row>
    <row r="692" ht="12.75">
      <c r="C692" s="6"/>
    </row>
    <row r="693" ht="12.75">
      <c r="C693" s="6"/>
    </row>
    <row r="694" ht="12.75">
      <c r="C694" s="6"/>
    </row>
    <row r="695" ht="12.75">
      <c r="C695" s="6"/>
    </row>
    <row r="696" ht="12.75">
      <c r="C696" s="6"/>
    </row>
    <row r="697" ht="12.75">
      <c r="C697" s="6"/>
    </row>
    <row r="698" ht="12.75">
      <c r="C698" s="6"/>
    </row>
    <row r="699" ht="12.75">
      <c r="C699" s="6"/>
    </row>
    <row r="700" ht="12.75">
      <c r="C700" s="6"/>
    </row>
    <row r="701" ht="12.75">
      <c r="C701" s="6"/>
    </row>
    <row r="702" ht="12.75">
      <c r="C702" s="6"/>
    </row>
    <row r="703" ht="12.75">
      <c r="C703" s="6"/>
    </row>
    <row r="704" ht="12.75">
      <c r="C704" s="6"/>
    </row>
    <row r="705" ht="12.75">
      <c r="C705" s="6"/>
    </row>
    <row r="706" ht="12.75">
      <c r="C706" s="6"/>
    </row>
    <row r="707" ht="12.75">
      <c r="C707" s="6"/>
    </row>
    <row r="708" ht="12.75">
      <c r="C708" s="6"/>
    </row>
    <row r="709" ht="12.75">
      <c r="C709" s="6"/>
    </row>
    <row r="710" ht="12.75">
      <c r="C710" s="6"/>
    </row>
    <row r="711" ht="12.75">
      <c r="C711" s="6"/>
    </row>
    <row r="712" ht="12.75">
      <c r="C712" s="6"/>
    </row>
    <row r="713" ht="12.75">
      <c r="C713" s="6"/>
    </row>
    <row r="714" ht="12.75">
      <c r="C714" s="6"/>
    </row>
    <row r="715" ht="12.75">
      <c r="C715" s="6"/>
    </row>
    <row r="716" ht="12.75">
      <c r="C716" s="6"/>
    </row>
    <row r="717" ht="12.75">
      <c r="C717" s="6"/>
    </row>
    <row r="718" ht="12.75">
      <c r="C718" s="6"/>
    </row>
    <row r="719" ht="12.75">
      <c r="C719" s="6"/>
    </row>
    <row r="720" ht="12.75">
      <c r="C720" s="6"/>
    </row>
    <row r="721" ht="12.75">
      <c r="C721" s="6"/>
    </row>
    <row r="722" ht="12.75">
      <c r="C722" s="6"/>
    </row>
    <row r="723" ht="12.75">
      <c r="C723" s="6"/>
    </row>
    <row r="724" ht="12.75">
      <c r="C724" s="6"/>
    </row>
    <row r="725" ht="12.75">
      <c r="C725" s="6"/>
    </row>
    <row r="726" ht="12.75">
      <c r="C726" s="6"/>
    </row>
    <row r="727" ht="12.75">
      <c r="C727" s="6"/>
    </row>
    <row r="728" ht="12.75">
      <c r="C728" s="6"/>
    </row>
    <row r="729" ht="12.75">
      <c r="C729" s="6"/>
    </row>
    <row r="730" ht="12.75">
      <c r="C730" s="6"/>
    </row>
    <row r="731" ht="12.75">
      <c r="C731" s="6"/>
    </row>
    <row r="732" ht="12.75">
      <c r="C732" s="6"/>
    </row>
    <row r="733" ht="12.75">
      <c r="C733" s="6"/>
    </row>
    <row r="734" ht="12.75">
      <c r="C734" s="6"/>
    </row>
    <row r="735" ht="12.75">
      <c r="C735" s="6"/>
    </row>
    <row r="736" ht="12.75">
      <c r="C736" s="6"/>
    </row>
    <row r="737" ht="12.75">
      <c r="C737" s="6"/>
    </row>
    <row r="738" ht="12.75">
      <c r="C738" s="6"/>
    </row>
    <row r="739" ht="12.75">
      <c r="C739" s="6"/>
    </row>
    <row r="740" ht="12.75">
      <c r="C740" s="6"/>
    </row>
    <row r="741" ht="12.75">
      <c r="C741" s="6"/>
    </row>
    <row r="742" ht="12.75">
      <c r="C742" s="6"/>
    </row>
    <row r="743" ht="12.75">
      <c r="C743" s="6"/>
    </row>
    <row r="744" ht="12.75">
      <c r="C744" s="6"/>
    </row>
    <row r="745" ht="12.75">
      <c r="C745" s="6"/>
    </row>
    <row r="746" ht="12.75">
      <c r="C746" s="6"/>
    </row>
    <row r="747" ht="12.75">
      <c r="C747" s="6"/>
    </row>
    <row r="748" ht="12.75">
      <c r="C748" s="6"/>
    </row>
    <row r="749" ht="12.75">
      <c r="C749" s="6"/>
    </row>
    <row r="750" ht="12.75">
      <c r="C750" s="6"/>
    </row>
    <row r="751" ht="12.75">
      <c r="C751" s="6"/>
    </row>
    <row r="752" ht="12.75">
      <c r="C752" s="6"/>
    </row>
    <row r="753" ht="12.75">
      <c r="C753" s="6"/>
    </row>
    <row r="754" ht="12.75">
      <c r="C754" s="6"/>
    </row>
    <row r="755" ht="12.75">
      <c r="C755" s="6"/>
    </row>
    <row r="756" ht="12.75">
      <c r="C756" s="6"/>
    </row>
    <row r="757" ht="12.75">
      <c r="C757" s="6"/>
    </row>
    <row r="758" ht="12.75">
      <c r="C758" s="6"/>
    </row>
    <row r="759" ht="12.75">
      <c r="C759" s="6"/>
    </row>
    <row r="760" ht="12.75">
      <c r="C760" s="6"/>
    </row>
    <row r="761" ht="12.75">
      <c r="C761" s="6"/>
    </row>
    <row r="762" ht="12.75">
      <c r="C762" s="6"/>
    </row>
    <row r="763" ht="12.75">
      <c r="C763" s="6"/>
    </row>
    <row r="764" ht="12.75">
      <c r="C764" s="6"/>
    </row>
    <row r="765" ht="12.75">
      <c r="C765" s="6"/>
    </row>
    <row r="766" ht="12.75">
      <c r="C766" s="6"/>
    </row>
    <row r="767" ht="12.75">
      <c r="C767" s="6"/>
    </row>
    <row r="768" ht="12.75">
      <c r="C768" s="6"/>
    </row>
    <row r="769" ht="12.75">
      <c r="C769" s="6"/>
    </row>
    <row r="770" ht="12.75">
      <c r="C770" s="6"/>
    </row>
    <row r="771" ht="12.75">
      <c r="C771" s="6"/>
    </row>
    <row r="772" ht="12.75">
      <c r="C772" s="6"/>
    </row>
    <row r="773" ht="12.75">
      <c r="C773" s="6"/>
    </row>
    <row r="774" ht="12.75">
      <c r="C774" s="6"/>
    </row>
    <row r="775" ht="12.75">
      <c r="C775" s="6"/>
    </row>
    <row r="776" ht="12.75">
      <c r="C776" s="6"/>
    </row>
    <row r="777" ht="12.75">
      <c r="C777" s="6"/>
    </row>
    <row r="778" ht="12.75">
      <c r="C778" s="6"/>
    </row>
    <row r="779" ht="12.75">
      <c r="C779" s="6"/>
    </row>
    <row r="780" ht="12.75">
      <c r="C780" s="6"/>
    </row>
    <row r="781" ht="12.75">
      <c r="C781" s="6"/>
    </row>
    <row r="782" ht="12.75">
      <c r="C782" s="6"/>
    </row>
    <row r="783" ht="12.75">
      <c r="C783" s="6"/>
    </row>
    <row r="784" ht="12.75">
      <c r="C784" s="6"/>
    </row>
    <row r="785" ht="12.75">
      <c r="C785" s="6"/>
    </row>
    <row r="786" ht="12.75">
      <c r="C786" s="6"/>
    </row>
    <row r="787" ht="12.75">
      <c r="C787" s="6"/>
    </row>
    <row r="788" ht="12.75">
      <c r="C788" s="6"/>
    </row>
    <row r="789" ht="12.75">
      <c r="C789" s="6"/>
    </row>
    <row r="790" ht="12.75">
      <c r="C790" s="6"/>
    </row>
    <row r="791" ht="12.75">
      <c r="C791" s="6"/>
    </row>
    <row r="792" ht="12.75">
      <c r="C792" s="6"/>
    </row>
    <row r="793" ht="12.75">
      <c r="C793" s="6"/>
    </row>
    <row r="794" ht="12.75">
      <c r="C794" s="6"/>
    </row>
    <row r="795" ht="12.75">
      <c r="C795" s="6"/>
    </row>
    <row r="796" ht="12.75">
      <c r="C796" s="6"/>
    </row>
    <row r="797" ht="12.75">
      <c r="C797" s="6"/>
    </row>
    <row r="798" ht="12.75">
      <c r="C798" s="6"/>
    </row>
    <row r="799" ht="12.75">
      <c r="C799" s="6"/>
    </row>
    <row r="800" ht="12.75">
      <c r="C800" s="6"/>
    </row>
    <row r="801" ht="12.75">
      <c r="C801" s="6"/>
    </row>
    <row r="802" ht="12.75">
      <c r="C802" s="6"/>
    </row>
    <row r="803" ht="12.75">
      <c r="C803" s="6"/>
    </row>
    <row r="804" ht="12.75">
      <c r="C804" s="6"/>
    </row>
    <row r="805" ht="12.75">
      <c r="C805" s="6"/>
    </row>
    <row r="806" ht="12.75">
      <c r="C806" s="6"/>
    </row>
    <row r="807" ht="12.75">
      <c r="C807" s="6"/>
    </row>
    <row r="808" ht="12.75">
      <c r="C808" s="6"/>
    </row>
    <row r="809" ht="12.75">
      <c r="C809" s="6"/>
    </row>
    <row r="810" ht="12.75">
      <c r="C810" s="6"/>
    </row>
    <row r="811" ht="12.75">
      <c r="C811" s="6"/>
    </row>
    <row r="812" ht="12.75">
      <c r="C812" s="6"/>
    </row>
    <row r="813" ht="12.75">
      <c r="C813" s="6"/>
    </row>
    <row r="814" ht="12.75">
      <c r="C814" s="6"/>
    </row>
    <row r="815" ht="12.75">
      <c r="C815" s="6"/>
    </row>
    <row r="816" ht="12.75">
      <c r="C816" s="6"/>
    </row>
    <row r="817" ht="12.75">
      <c r="C817" s="6"/>
    </row>
    <row r="818" ht="12.75">
      <c r="C818" s="6"/>
    </row>
    <row r="819" ht="12.75">
      <c r="C819" s="6"/>
    </row>
    <row r="820" ht="12.75">
      <c r="C820" s="6"/>
    </row>
    <row r="821" ht="12.75">
      <c r="C821" s="6"/>
    </row>
    <row r="822" ht="12.75">
      <c r="C822" s="6"/>
    </row>
    <row r="823" ht="12.75">
      <c r="C823" s="6"/>
    </row>
    <row r="824" ht="12.75">
      <c r="C824" s="6"/>
    </row>
    <row r="825" ht="12.75">
      <c r="C825" s="6"/>
    </row>
    <row r="826" ht="12.75">
      <c r="C826" s="6"/>
    </row>
    <row r="827" ht="12.75">
      <c r="C827" s="6"/>
    </row>
    <row r="828" ht="12.75">
      <c r="C828" s="6"/>
    </row>
    <row r="829" ht="12.75">
      <c r="C829" s="6"/>
    </row>
    <row r="830" ht="12.75">
      <c r="C830" s="6"/>
    </row>
    <row r="831" ht="12.75">
      <c r="C831" s="6"/>
    </row>
    <row r="832" ht="12.75">
      <c r="C832" s="6"/>
    </row>
    <row r="833" ht="12.75">
      <c r="C833" s="6"/>
    </row>
    <row r="834" ht="12.75">
      <c r="C834" s="6"/>
    </row>
    <row r="835" ht="12.75">
      <c r="C835" s="6"/>
    </row>
    <row r="836" ht="12.75">
      <c r="C836" s="6"/>
    </row>
    <row r="837" ht="12.75">
      <c r="C837" s="6"/>
    </row>
    <row r="838" ht="12.75">
      <c r="C838" s="6"/>
    </row>
    <row r="839" ht="12.75">
      <c r="C839" s="6"/>
    </row>
    <row r="840" ht="12.75">
      <c r="C840" s="6"/>
    </row>
    <row r="841" ht="12.75">
      <c r="C841" s="6"/>
    </row>
    <row r="842" ht="12.75">
      <c r="C842" s="6"/>
    </row>
    <row r="843" ht="12.75">
      <c r="C843" s="6"/>
    </row>
    <row r="844" ht="12.75">
      <c r="C844" s="6"/>
    </row>
    <row r="845" ht="12.75">
      <c r="C845" s="6"/>
    </row>
    <row r="846" ht="12.75">
      <c r="C846" s="6"/>
    </row>
    <row r="847" ht="12.75">
      <c r="C847" s="6"/>
    </row>
    <row r="848" ht="12.75">
      <c r="C848" s="6"/>
    </row>
    <row r="849" ht="12.75">
      <c r="C849" s="6"/>
    </row>
    <row r="850" ht="12.75">
      <c r="C850" s="6"/>
    </row>
    <row r="851" ht="12.75">
      <c r="C851" s="6"/>
    </row>
    <row r="852" ht="12.75">
      <c r="C852" s="6"/>
    </row>
    <row r="853" ht="12.75">
      <c r="C853" s="6"/>
    </row>
    <row r="854" ht="12.75">
      <c r="C854" s="6"/>
    </row>
    <row r="855" ht="12.75">
      <c r="C855" s="6"/>
    </row>
    <row r="856" ht="12.75">
      <c r="C856" s="6"/>
    </row>
    <row r="857" ht="12.75">
      <c r="C857" s="6"/>
    </row>
    <row r="858" ht="12.75">
      <c r="C858" s="6"/>
    </row>
    <row r="859" ht="12.75">
      <c r="C859" s="6"/>
    </row>
    <row r="860" ht="12.75">
      <c r="C860" s="6"/>
    </row>
    <row r="861" ht="12.75">
      <c r="C861" s="6"/>
    </row>
    <row r="862" ht="12.75">
      <c r="C862" s="6"/>
    </row>
    <row r="863" ht="12.75">
      <c r="C863" s="6"/>
    </row>
    <row r="864" ht="12.75">
      <c r="C864" s="6"/>
    </row>
    <row r="865" ht="12.75">
      <c r="C865" s="6"/>
    </row>
    <row r="866" ht="12.75">
      <c r="C866" s="6"/>
    </row>
    <row r="867" ht="12.75">
      <c r="C867" s="6"/>
    </row>
    <row r="868" ht="12.75">
      <c r="C868" s="6"/>
    </row>
    <row r="869" ht="12.75">
      <c r="C869" s="6"/>
    </row>
    <row r="870" ht="12.75">
      <c r="C870" s="6"/>
    </row>
    <row r="871" ht="12.75">
      <c r="C871" s="6"/>
    </row>
    <row r="872" ht="12.75">
      <c r="C872" s="6"/>
    </row>
    <row r="873" ht="12.75">
      <c r="C873" s="6"/>
    </row>
    <row r="874" ht="12.75">
      <c r="C874" s="6"/>
    </row>
    <row r="875" ht="12.75">
      <c r="C875" s="6"/>
    </row>
    <row r="876" ht="12.75">
      <c r="C876" s="6"/>
    </row>
    <row r="877" ht="12.75">
      <c r="C877" s="6"/>
    </row>
    <row r="878" ht="12.75">
      <c r="C878" s="6"/>
    </row>
    <row r="879" ht="12.75">
      <c r="C879" s="6"/>
    </row>
    <row r="880" ht="12.75">
      <c r="C880" s="6"/>
    </row>
    <row r="881" ht="12.75">
      <c r="C881" s="6"/>
    </row>
    <row r="882" ht="12.75">
      <c r="C882" s="6"/>
    </row>
    <row r="883" ht="12.75">
      <c r="C883" s="6"/>
    </row>
    <row r="884" ht="12.75">
      <c r="C884" s="6"/>
    </row>
    <row r="885" ht="12.75">
      <c r="C885" s="6"/>
    </row>
    <row r="886" ht="12.75">
      <c r="C886" s="6"/>
    </row>
    <row r="887" ht="12.75">
      <c r="C887" s="6"/>
    </row>
    <row r="888" ht="12.75">
      <c r="C888" s="6"/>
    </row>
    <row r="889" ht="12.75">
      <c r="C889" s="6"/>
    </row>
    <row r="890" ht="12.75">
      <c r="C890" s="6"/>
    </row>
    <row r="891" ht="12.75">
      <c r="C891" s="6"/>
    </row>
    <row r="892" ht="12.75">
      <c r="C892" s="6"/>
    </row>
    <row r="893" ht="12.75">
      <c r="C893" s="6"/>
    </row>
    <row r="894" ht="12.75">
      <c r="C894" s="6"/>
    </row>
    <row r="895" ht="12.75">
      <c r="C895" s="6"/>
    </row>
    <row r="896" ht="12.75">
      <c r="C896" s="6"/>
    </row>
    <row r="897" ht="12.75">
      <c r="C897" s="6"/>
    </row>
    <row r="898" ht="12.75">
      <c r="C898" s="6"/>
    </row>
    <row r="899" ht="12.75">
      <c r="C899" s="6"/>
    </row>
    <row r="900" ht="12.75">
      <c r="C900" s="6"/>
    </row>
    <row r="901" ht="12.75">
      <c r="C901" s="6"/>
    </row>
    <row r="902" ht="12.75">
      <c r="C902" s="6"/>
    </row>
    <row r="903" ht="12.75">
      <c r="C903" s="6"/>
    </row>
    <row r="904" ht="12.75">
      <c r="C904" s="6"/>
    </row>
    <row r="905" ht="12.75">
      <c r="C905" s="6"/>
    </row>
    <row r="906" ht="12.75">
      <c r="C906" s="6"/>
    </row>
    <row r="907" ht="12.75">
      <c r="C907" s="6"/>
    </row>
    <row r="908" ht="12.75">
      <c r="C908" s="6"/>
    </row>
    <row r="909" ht="12.75">
      <c r="C909" s="6"/>
    </row>
    <row r="910" ht="12.75">
      <c r="C910" s="6"/>
    </row>
    <row r="911" ht="12.75">
      <c r="C911" s="6"/>
    </row>
    <row r="912" ht="12.75">
      <c r="C912" s="6"/>
    </row>
    <row r="913" ht="12.75">
      <c r="C913" s="6"/>
    </row>
    <row r="914" ht="12.75">
      <c r="C914" s="6"/>
    </row>
    <row r="915" ht="12.75">
      <c r="C915" s="6"/>
    </row>
    <row r="916" ht="12.75">
      <c r="C916" s="6"/>
    </row>
    <row r="917" ht="12.75">
      <c r="C917" s="6"/>
    </row>
    <row r="918" ht="12.75">
      <c r="C918" s="6"/>
    </row>
    <row r="919" ht="12.75">
      <c r="C919" s="6"/>
    </row>
    <row r="920" ht="12.75">
      <c r="C920" s="6"/>
    </row>
    <row r="921" ht="12.75">
      <c r="C921" s="6"/>
    </row>
    <row r="922" ht="12.75">
      <c r="C922" s="6"/>
    </row>
    <row r="923" ht="12.75">
      <c r="C923" s="6"/>
    </row>
    <row r="924" ht="12.75">
      <c r="C924" s="6"/>
    </row>
    <row r="925" ht="12.75">
      <c r="C925" s="6"/>
    </row>
    <row r="926" ht="12.75">
      <c r="C926" s="6"/>
    </row>
    <row r="927" ht="12.75">
      <c r="C927" s="6"/>
    </row>
    <row r="928" ht="12.75">
      <c r="C928" s="6"/>
    </row>
    <row r="929" ht="12.75">
      <c r="C929" s="6"/>
    </row>
    <row r="930" ht="12.75">
      <c r="C930" s="6"/>
    </row>
    <row r="931" ht="12.75">
      <c r="C931" s="6"/>
    </row>
    <row r="932" ht="12.75">
      <c r="C932" s="6"/>
    </row>
    <row r="933" ht="12.75">
      <c r="C933" s="6"/>
    </row>
    <row r="934" ht="12.75">
      <c r="C934" s="6"/>
    </row>
    <row r="935" ht="12.75">
      <c r="C935" s="6"/>
    </row>
    <row r="936" ht="12.75">
      <c r="C936" s="6"/>
    </row>
    <row r="937" ht="12.75">
      <c r="C937" s="6"/>
    </row>
    <row r="938" ht="12.75">
      <c r="C938" s="6"/>
    </row>
    <row r="939" ht="12.75">
      <c r="C939" s="6"/>
    </row>
    <row r="940" ht="12.75">
      <c r="C940" s="6"/>
    </row>
    <row r="941" ht="12.75">
      <c r="C941" s="6"/>
    </row>
    <row r="942" ht="12.75">
      <c r="C942" s="6"/>
    </row>
    <row r="943" ht="12.75">
      <c r="C943" s="6"/>
    </row>
    <row r="944" ht="12.75">
      <c r="C944" s="6"/>
    </row>
    <row r="945" ht="12.75">
      <c r="C945" s="6"/>
    </row>
    <row r="946" ht="12.75">
      <c r="C946" s="6"/>
    </row>
    <row r="947" ht="12.75">
      <c r="C947" s="6"/>
    </row>
    <row r="948" ht="12.75">
      <c r="C948" s="6"/>
    </row>
    <row r="949" ht="12.75">
      <c r="C949" s="6"/>
    </row>
    <row r="950" ht="12.75">
      <c r="C950" s="6"/>
    </row>
    <row r="951" ht="12.75">
      <c r="C951" s="6"/>
    </row>
    <row r="952" ht="12.75">
      <c r="C952" s="6"/>
    </row>
    <row r="953" ht="12.75">
      <c r="C953" s="6"/>
    </row>
    <row r="954" ht="12.75">
      <c r="C954" s="6"/>
    </row>
    <row r="955" ht="12.75">
      <c r="C955" s="6"/>
    </row>
    <row r="956" ht="12.75">
      <c r="C956" s="6"/>
    </row>
    <row r="957" ht="12.75">
      <c r="C957" s="6"/>
    </row>
    <row r="958" ht="12.75">
      <c r="C958" s="6"/>
    </row>
    <row r="959" ht="12.75">
      <c r="C959" s="6"/>
    </row>
    <row r="960" ht="12.75">
      <c r="C960" s="6"/>
    </row>
    <row r="961" ht="12.75">
      <c r="C961" s="6"/>
    </row>
    <row r="962" ht="12.75">
      <c r="C962" s="6"/>
    </row>
    <row r="963" ht="12.75">
      <c r="C963" s="6"/>
    </row>
    <row r="964" ht="12.75">
      <c r="C964" s="6"/>
    </row>
    <row r="965" ht="12.75">
      <c r="C965" s="6"/>
    </row>
    <row r="966" ht="12.75">
      <c r="C966" s="6"/>
    </row>
    <row r="967" ht="12.75">
      <c r="C967" s="6"/>
    </row>
    <row r="968" ht="12.75">
      <c r="C968" s="6"/>
    </row>
    <row r="969" ht="12.75">
      <c r="C969" s="6"/>
    </row>
    <row r="970" ht="12.75">
      <c r="C970" s="6"/>
    </row>
    <row r="971" ht="12.75">
      <c r="C971" s="6"/>
    </row>
    <row r="972" ht="12.75">
      <c r="C972" s="6"/>
    </row>
    <row r="973" ht="12.75">
      <c r="C973" s="6"/>
    </row>
    <row r="974" ht="12.75">
      <c r="C974" s="6"/>
    </row>
    <row r="975" ht="12.75">
      <c r="C975" s="6"/>
    </row>
    <row r="976" ht="12.75">
      <c r="C976" s="6"/>
    </row>
    <row r="977" ht="12.75">
      <c r="C977" s="6"/>
    </row>
    <row r="978" ht="12.75">
      <c r="C978" s="7"/>
    </row>
    <row r="979" ht="12.75">
      <c r="C979" s="8"/>
    </row>
    <row r="980" ht="12.75">
      <c r="C980" s="8"/>
    </row>
    <row r="981" ht="12.75">
      <c r="C981" s="8"/>
    </row>
    <row r="982" ht="12.75">
      <c r="C982" s="8"/>
    </row>
    <row r="983" ht="12.75">
      <c r="C983" s="8"/>
    </row>
    <row r="984" ht="12.75">
      <c r="C984" s="8"/>
    </row>
    <row r="985" ht="12.75">
      <c r="C985" s="8"/>
    </row>
    <row r="986" ht="12.75">
      <c r="C986" s="8"/>
    </row>
    <row r="987" ht="12.75">
      <c r="C987" s="8"/>
    </row>
    <row r="988" ht="12.75">
      <c r="C988" s="8"/>
    </row>
    <row r="989" ht="12.75">
      <c r="C989" s="8"/>
    </row>
    <row r="990" ht="12.75">
      <c r="C990" s="8"/>
    </row>
    <row r="991" ht="12.75">
      <c r="C991" s="8"/>
    </row>
    <row r="992" ht="12.75">
      <c r="C992" s="8"/>
    </row>
    <row r="993" ht="12.75">
      <c r="C993" s="9"/>
    </row>
    <row r="994" ht="12.75">
      <c r="C994" s="9"/>
    </row>
  </sheetData>
  <sheetProtection password="CCF6" sheet="1" objects="1" scenarios="1"/>
  <printOptions gridLines="1" horizontalCentered="1" verticalCentered="1"/>
  <pageMargins left="0.25" right="0.46" top="0.25" bottom="0" header="0.38" footer="0.29"/>
  <pageSetup horizontalDpi="300" verticalDpi="300" orientation="landscape" scale="70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Huge Iron Productions,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Gayle Marsh</dc:creator>
  <cp:keywords/>
  <dc:description/>
  <cp:lastModifiedBy>Amy Jackson</cp:lastModifiedBy>
  <cp:lastPrinted>2007-06-17T12:16:20Z</cp:lastPrinted>
  <dcterms:created xsi:type="dcterms:W3CDTF">2002-11-02T02:56:58Z</dcterms:created>
  <dcterms:modified xsi:type="dcterms:W3CDTF">2007-06-18T01:50:36Z</dcterms:modified>
  <cp:category/>
  <cp:version/>
  <cp:contentType/>
  <cp:contentStatus/>
</cp:coreProperties>
</file>