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e2da8c93ef79d93e/Powerlifting Meets/APF State Records/"/>
    </mc:Choice>
  </mc:AlternateContent>
  <xr:revisionPtr revIDLastSave="0" documentId="8_{AC231928-B662-4719-9602-DC908941787D}" xr6:coauthVersionLast="47" xr6:coauthVersionMax="47" xr10:uidLastSave="{00000000-0000-0000-0000-000000000000}"/>
  <bookViews>
    <workbookView xWindow="-108" yWindow="-108" windowWidth="23256" windowHeight="13896" tabRatio="893" xr2:uid="{00000000-000D-0000-FFFF-FFFF00000000}"/>
  </bookViews>
  <sheets>
    <sheet name="APF Multi Ply FP" sheetId="1" r:id="rId1"/>
    <sheet name="APF Single Ply FP" sheetId="11" r:id="rId2"/>
    <sheet name="APF Classic Raw FP" sheetId="3" r:id="rId3"/>
    <sheet name="APF Raw FP" sheetId="15" r:id="rId4"/>
    <sheet name="AAPF Multi Ply FP" sheetId="2" r:id="rId5"/>
    <sheet name="AAPF Single Ply FP" sheetId="12" r:id="rId6"/>
    <sheet name="AAPF Classic Raw FP " sheetId="16" r:id="rId7"/>
    <sheet name="AAPF Raw FP" sheetId="9" r:id="rId8"/>
    <sheet name="APF Unlimited BP" sheetId="17" r:id="rId9"/>
    <sheet name="APF Muti Ply BP" sheetId="4" r:id="rId10"/>
    <sheet name="APF Single Ply BP" sheetId="13" r:id="rId11"/>
    <sheet name="APF Raw BP" sheetId="5" r:id="rId12"/>
    <sheet name="AAPF Multi Ply BP" sheetId="7" r:id="rId13"/>
    <sheet name="AAPF Single Ply BP" sheetId="14" r:id="rId14"/>
    <sheet name="AAPF Raw BP" sheetId="10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88" i="11" l="1"/>
  <c r="D21" i="15" l="1"/>
  <c r="D22" i="15"/>
  <c r="D20" i="15"/>
  <c r="D19" i="15"/>
  <c r="D20" i="16"/>
  <c r="D21" i="16"/>
  <c r="D22" i="16"/>
  <c r="D390" i="17"/>
  <c r="D389" i="17"/>
  <c r="D388" i="17"/>
  <c r="D387" i="17"/>
  <c r="D386" i="17"/>
  <c r="D385" i="17"/>
  <c r="D384" i="17"/>
  <c r="D383" i="17"/>
  <c r="D382" i="17"/>
  <c r="D381" i="17"/>
  <c r="D378" i="17"/>
  <c r="D377" i="17"/>
  <c r="D376" i="17"/>
  <c r="D375" i="17"/>
  <c r="D374" i="17"/>
  <c r="D373" i="17"/>
  <c r="D372" i="17"/>
  <c r="D371" i="17"/>
  <c r="D370" i="17"/>
  <c r="D369" i="17"/>
  <c r="D366" i="17"/>
  <c r="D365" i="17"/>
  <c r="D364" i="17"/>
  <c r="D363" i="17"/>
  <c r="D362" i="17"/>
  <c r="D361" i="17"/>
  <c r="D360" i="17"/>
  <c r="D359" i="17"/>
  <c r="D358" i="17"/>
  <c r="D357" i="17"/>
  <c r="D354" i="17"/>
  <c r="D353" i="17"/>
  <c r="D352" i="17"/>
  <c r="D351" i="17"/>
  <c r="D350" i="17"/>
  <c r="D349" i="17"/>
  <c r="D348" i="17"/>
  <c r="D347" i="17"/>
  <c r="D346" i="17"/>
  <c r="D345" i="17"/>
  <c r="D342" i="17"/>
  <c r="D341" i="17"/>
  <c r="D340" i="17"/>
  <c r="D339" i="17"/>
  <c r="D338" i="17"/>
  <c r="D337" i="17"/>
  <c r="D336" i="17"/>
  <c r="D335" i="17"/>
  <c r="D334" i="17"/>
  <c r="D333" i="17"/>
  <c r="D330" i="17"/>
  <c r="D329" i="17"/>
  <c r="D328" i="17"/>
  <c r="D327" i="17"/>
  <c r="D326" i="17"/>
  <c r="D325" i="17"/>
  <c r="D324" i="17"/>
  <c r="D323" i="17"/>
  <c r="D322" i="17"/>
  <c r="D321" i="17"/>
  <c r="D318" i="17"/>
  <c r="D317" i="17"/>
  <c r="D316" i="17"/>
  <c r="D315" i="17"/>
  <c r="D314" i="17"/>
  <c r="D313" i="17"/>
  <c r="D312" i="17"/>
  <c r="D311" i="17"/>
  <c r="D310" i="17"/>
  <c r="D309" i="17"/>
  <c r="D306" i="17"/>
  <c r="D305" i="17"/>
  <c r="D304" i="17"/>
  <c r="D303" i="17"/>
  <c r="D302" i="17"/>
  <c r="D301" i="17"/>
  <c r="D300" i="17"/>
  <c r="D299" i="17"/>
  <c r="D298" i="17"/>
  <c r="D297" i="17"/>
  <c r="D294" i="17"/>
  <c r="D293" i="17"/>
  <c r="D292" i="17"/>
  <c r="D291" i="17"/>
  <c r="D290" i="17"/>
  <c r="D289" i="17"/>
  <c r="D288" i="17"/>
  <c r="D287" i="17"/>
  <c r="D286" i="17"/>
  <c r="D285" i="17"/>
  <c r="D282" i="17"/>
  <c r="D281" i="17"/>
  <c r="D280" i="17"/>
  <c r="D279" i="17"/>
  <c r="D278" i="17"/>
  <c r="D277" i="17"/>
  <c r="D276" i="17"/>
  <c r="D275" i="17"/>
  <c r="D274" i="17"/>
  <c r="D273" i="17"/>
  <c r="D270" i="17"/>
  <c r="D269" i="17"/>
  <c r="D268" i="17"/>
  <c r="D267" i="17"/>
  <c r="D266" i="17"/>
  <c r="D265" i="17"/>
  <c r="D264" i="17"/>
  <c r="D263" i="17"/>
  <c r="D262" i="17"/>
  <c r="D261" i="17"/>
  <c r="D258" i="17"/>
  <c r="D257" i="17"/>
  <c r="D256" i="17"/>
  <c r="D255" i="17"/>
  <c r="D254" i="17"/>
  <c r="D253" i="17"/>
  <c r="D252" i="17"/>
  <c r="D251" i="17"/>
  <c r="D250" i="17"/>
  <c r="D249" i="17"/>
  <c r="D246" i="17"/>
  <c r="D245" i="17"/>
  <c r="D244" i="17"/>
  <c r="D243" i="17"/>
  <c r="D242" i="17"/>
  <c r="D241" i="17"/>
  <c r="D240" i="17"/>
  <c r="D239" i="17"/>
  <c r="D238" i="17"/>
  <c r="D237" i="17"/>
  <c r="D234" i="17"/>
  <c r="D233" i="17"/>
  <c r="D232" i="17"/>
  <c r="D231" i="17"/>
  <c r="D230" i="17"/>
  <c r="D229" i="17"/>
  <c r="D228" i="17"/>
  <c r="D227" i="17"/>
  <c r="D226" i="17"/>
  <c r="D225" i="17"/>
  <c r="D222" i="17"/>
  <c r="D221" i="17"/>
  <c r="D220" i="17"/>
  <c r="D219" i="17"/>
  <c r="D218" i="17"/>
  <c r="D217" i="17"/>
  <c r="D216" i="17"/>
  <c r="D215" i="17"/>
  <c r="D214" i="17"/>
  <c r="D213" i="17"/>
  <c r="D210" i="17"/>
  <c r="D209" i="17"/>
  <c r="D208" i="17"/>
  <c r="D207" i="17"/>
  <c r="D206" i="17"/>
  <c r="D205" i="17"/>
  <c r="D204" i="17"/>
  <c r="D203" i="17"/>
  <c r="D202" i="17"/>
  <c r="D201" i="17"/>
  <c r="D200" i="17"/>
  <c r="D199" i="17"/>
  <c r="D196" i="17"/>
  <c r="D195" i="17"/>
  <c r="D194" i="17"/>
  <c r="D193" i="17"/>
  <c r="D192" i="17"/>
  <c r="D191" i="17"/>
  <c r="D190" i="17"/>
  <c r="D189" i="17"/>
  <c r="D188" i="17"/>
  <c r="D187" i="17"/>
  <c r="D186" i="17"/>
  <c r="D185" i="17"/>
  <c r="D182" i="17"/>
  <c r="D181" i="17"/>
  <c r="D180" i="17"/>
  <c r="D179" i="17"/>
  <c r="D178" i="17"/>
  <c r="D177" i="17"/>
  <c r="D176" i="17"/>
  <c r="D175" i="17"/>
  <c r="D174" i="17"/>
  <c r="D173" i="17"/>
  <c r="D172" i="17"/>
  <c r="D171" i="17"/>
  <c r="D168" i="17"/>
  <c r="D167" i="17"/>
  <c r="D166" i="17"/>
  <c r="D165" i="17"/>
  <c r="D164" i="17"/>
  <c r="D163" i="17"/>
  <c r="D162" i="17"/>
  <c r="D161" i="17"/>
  <c r="D160" i="17"/>
  <c r="D159" i="17"/>
  <c r="D158" i="17"/>
  <c r="D157" i="17"/>
  <c r="D154" i="17"/>
  <c r="D153" i="17"/>
  <c r="D152" i="17"/>
  <c r="D151" i="17"/>
  <c r="D150" i="17"/>
  <c r="D149" i="17"/>
  <c r="D148" i="17"/>
  <c r="D147" i="17"/>
  <c r="D146" i="17"/>
  <c r="D145" i="17"/>
  <c r="D144" i="17"/>
  <c r="D143" i="17"/>
  <c r="D140" i="17"/>
  <c r="D139" i="17"/>
  <c r="D138" i="17"/>
  <c r="D137" i="17"/>
  <c r="D136" i="17"/>
  <c r="D135" i="17"/>
  <c r="D134" i="17"/>
  <c r="D133" i="17"/>
  <c r="D132" i="17"/>
  <c r="D131" i="17"/>
  <c r="D130" i="17"/>
  <c r="D129" i="17"/>
  <c r="D126" i="17"/>
  <c r="D125" i="17"/>
  <c r="D124" i="17"/>
  <c r="D123" i="17"/>
  <c r="D122" i="17"/>
  <c r="D121" i="17"/>
  <c r="D120" i="17"/>
  <c r="D119" i="17"/>
  <c r="D118" i="17"/>
  <c r="D117" i="17"/>
  <c r="D116" i="17"/>
  <c r="D115" i="17"/>
  <c r="D112" i="17"/>
  <c r="D111" i="17"/>
  <c r="D110" i="17"/>
  <c r="D109" i="17"/>
  <c r="D108" i="17"/>
  <c r="D107" i="17"/>
  <c r="D106" i="17"/>
  <c r="D105" i="17"/>
  <c r="D104" i="17"/>
  <c r="D103" i="17"/>
  <c r="D102" i="17"/>
  <c r="D101" i="17"/>
  <c r="D98" i="17"/>
  <c r="D97" i="17"/>
  <c r="D96" i="17"/>
  <c r="D95" i="17"/>
  <c r="D94" i="17"/>
  <c r="D93" i="17"/>
  <c r="D92" i="17"/>
  <c r="D91" i="17"/>
  <c r="D90" i="17"/>
  <c r="D89" i="17"/>
  <c r="D88" i="17"/>
  <c r="D87" i="17"/>
  <c r="D84" i="17"/>
  <c r="D83" i="17"/>
  <c r="D82" i="17"/>
  <c r="D81" i="17"/>
  <c r="D80" i="17"/>
  <c r="D79" i="17"/>
  <c r="D78" i="17"/>
  <c r="D77" i="17"/>
  <c r="D76" i="17"/>
  <c r="D75" i="17"/>
  <c r="D74" i="17"/>
  <c r="D73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4" i="17"/>
  <c r="D13" i="17"/>
  <c r="D12" i="17"/>
  <c r="D11" i="17"/>
  <c r="D10" i="17"/>
  <c r="D9" i="17"/>
  <c r="D8" i="17"/>
  <c r="D7" i="17"/>
  <c r="D6" i="17"/>
  <c r="D5" i="17"/>
  <c r="D4" i="17"/>
  <c r="D3" i="17"/>
  <c r="C994" i="11" l="1"/>
  <c r="D993" i="11"/>
  <c r="D992" i="11"/>
  <c r="D991" i="11"/>
  <c r="D994" i="11" l="1"/>
  <c r="D307" i="13"/>
  <c r="D305" i="13"/>
  <c r="C130" i="3"/>
  <c r="C764" i="3"/>
  <c r="D761" i="3"/>
  <c r="D762" i="3"/>
  <c r="D763" i="3"/>
  <c r="D1098" i="15"/>
  <c r="D1099" i="15"/>
  <c r="D1097" i="15"/>
  <c r="D761" i="15"/>
  <c r="D1100" i="15" l="1"/>
  <c r="D764" i="3"/>
  <c r="D81" i="5"/>
  <c r="C94" i="5" l="1"/>
  <c r="C20" i="3" l="1"/>
  <c r="C21" i="3"/>
  <c r="C22" i="3"/>
  <c r="C19" i="3"/>
  <c r="D93" i="5" l="1"/>
  <c r="C400" i="1" l="1"/>
  <c r="C398" i="1"/>
  <c r="C31" i="1"/>
  <c r="C50" i="15"/>
  <c r="C49" i="15"/>
  <c r="C48" i="15"/>
  <c r="C47" i="15"/>
  <c r="D76" i="11" l="1"/>
  <c r="D243" i="1"/>
  <c r="D244" i="1"/>
  <c r="D245" i="1"/>
  <c r="D246" i="1"/>
  <c r="D1380" i="16" l="1"/>
  <c r="D1379" i="16"/>
  <c r="D1378" i="16"/>
  <c r="D1377" i="16"/>
  <c r="D1376" i="16"/>
  <c r="D1375" i="16"/>
  <c r="D1374" i="16"/>
  <c r="D1373" i="16"/>
  <c r="D1372" i="16"/>
  <c r="D1371" i="16"/>
  <c r="D1370" i="16"/>
  <c r="D1369" i="16"/>
  <c r="D1368" i="16"/>
  <c r="D1367" i="16"/>
  <c r="D1366" i="16"/>
  <c r="D1365" i="16"/>
  <c r="D1364" i="16"/>
  <c r="D1363" i="16"/>
  <c r="D1362" i="16"/>
  <c r="D1361" i="16"/>
  <c r="D1360" i="16"/>
  <c r="D1359" i="16"/>
  <c r="D1358" i="16"/>
  <c r="D1357" i="16"/>
  <c r="D1356" i="16"/>
  <c r="D1355" i="16"/>
  <c r="D1354" i="16"/>
  <c r="D1353" i="16"/>
  <c r="D1352" i="16"/>
  <c r="D1351" i="16"/>
  <c r="D1350" i="16"/>
  <c r="D1349" i="16"/>
  <c r="D1348" i="16"/>
  <c r="D1347" i="16"/>
  <c r="D1346" i="16"/>
  <c r="D1345" i="16"/>
  <c r="D1344" i="16"/>
  <c r="D1343" i="16"/>
  <c r="D1342" i="16"/>
  <c r="D1341" i="16"/>
  <c r="D1338" i="16"/>
  <c r="D1337" i="16"/>
  <c r="D1336" i="16"/>
  <c r="D1335" i="16"/>
  <c r="D1334" i="16"/>
  <c r="D1333" i="16"/>
  <c r="D1332" i="16"/>
  <c r="D1331" i="16"/>
  <c r="D1330" i="16"/>
  <c r="D1329" i="16"/>
  <c r="D1328" i="16"/>
  <c r="D1327" i="16"/>
  <c r="D1326" i="16"/>
  <c r="D1325" i="16"/>
  <c r="D1324" i="16"/>
  <c r="D1323" i="16"/>
  <c r="D1322" i="16"/>
  <c r="D1321" i="16"/>
  <c r="D1320" i="16"/>
  <c r="D1319" i="16"/>
  <c r="D1318" i="16"/>
  <c r="D1317" i="16"/>
  <c r="D1316" i="16"/>
  <c r="D1315" i="16"/>
  <c r="D1314" i="16"/>
  <c r="D1313" i="16"/>
  <c r="D1312" i="16"/>
  <c r="D1311" i="16"/>
  <c r="D1310" i="16"/>
  <c r="D1309" i="16"/>
  <c r="D1308" i="16"/>
  <c r="D1307" i="16"/>
  <c r="D1306" i="16"/>
  <c r="D1305" i="16"/>
  <c r="D1304" i="16"/>
  <c r="D1303" i="16"/>
  <c r="D1302" i="16"/>
  <c r="D1301" i="16"/>
  <c r="D1300" i="16"/>
  <c r="D1299" i="16"/>
  <c r="D1296" i="16"/>
  <c r="D1295" i="16"/>
  <c r="D1294" i="16"/>
  <c r="D1293" i="16"/>
  <c r="D1292" i="16"/>
  <c r="D1291" i="16"/>
  <c r="D1290" i="16"/>
  <c r="D1289" i="16"/>
  <c r="D1288" i="16"/>
  <c r="D1287" i="16"/>
  <c r="D1286" i="16"/>
  <c r="D1285" i="16"/>
  <c r="D1284" i="16"/>
  <c r="D1283" i="16"/>
  <c r="D1282" i="16"/>
  <c r="D1281" i="16"/>
  <c r="D1280" i="16"/>
  <c r="D1279" i="16"/>
  <c r="D1278" i="16"/>
  <c r="D1277" i="16"/>
  <c r="D1276" i="16"/>
  <c r="D1275" i="16"/>
  <c r="D1274" i="16"/>
  <c r="D1273" i="16"/>
  <c r="D1272" i="16"/>
  <c r="D1271" i="16"/>
  <c r="D1270" i="16"/>
  <c r="D1269" i="16"/>
  <c r="D1268" i="16"/>
  <c r="D1267" i="16"/>
  <c r="D1266" i="16"/>
  <c r="D1265" i="16"/>
  <c r="D1264" i="16"/>
  <c r="D1263" i="16"/>
  <c r="D1262" i="16"/>
  <c r="D1261" i="16"/>
  <c r="D1260" i="16"/>
  <c r="D1259" i="16"/>
  <c r="D1258" i="16"/>
  <c r="D1257" i="16"/>
  <c r="D1254" i="16"/>
  <c r="D1253" i="16"/>
  <c r="D1252" i="16"/>
  <c r="D1251" i="16"/>
  <c r="D1250" i="16"/>
  <c r="D1249" i="16"/>
  <c r="D1248" i="16"/>
  <c r="D1247" i="16"/>
  <c r="D1246" i="16"/>
  <c r="D1245" i="16"/>
  <c r="D1244" i="16"/>
  <c r="D1243" i="16"/>
  <c r="D1242" i="16"/>
  <c r="D1241" i="16"/>
  <c r="D1240" i="16"/>
  <c r="D1239" i="16"/>
  <c r="D1238" i="16"/>
  <c r="D1237" i="16"/>
  <c r="D1236" i="16"/>
  <c r="D1235" i="16"/>
  <c r="D1234" i="16"/>
  <c r="D1233" i="16"/>
  <c r="D1232" i="16"/>
  <c r="D1231" i="16"/>
  <c r="D1230" i="16"/>
  <c r="D1229" i="16"/>
  <c r="D1228" i="16"/>
  <c r="D1227" i="16"/>
  <c r="D1226" i="16"/>
  <c r="D1225" i="16"/>
  <c r="D1224" i="16"/>
  <c r="D1223" i="16"/>
  <c r="D1222" i="16"/>
  <c r="D1221" i="16"/>
  <c r="D1220" i="16"/>
  <c r="D1219" i="16"/>
  <c r="D1218" i="16"/>
  <c r="D1217" i="16"/>
  <c r="D1216" i="16"/>
  <c r="D1215" i="16"/>
  <c r="D1212" i="16"/>
  <c r="D1211" i="16"/>
  <c r="D1210" i="16"/>
  <c r="D1209" i="16"/>
  <c r="D1208" i="16"/>
  <c r="D1207" i="16"/>
  <c r="D1206" i="16"/>
  <c r="D1205" i="16"/>
  <c r="D1204" i="16"/>
  <c r="D1203" i="16"/>
  <c r="D1202" i="16"/>
  <c r="D1201" i="16"/>
  <c r="D1200" i="16"/>
  <c r="D1199" i="16"/>
  <c r="D1198" i="16"/>
  <c r="D1197" i="16"/>
  <c r="D1196" i="16"/>
  <c r="D1195" i="16"/>
  <c r="D1194" i="16"/>
  <c r="D1193" i="16"/>
  <c r="D1192" i="16"/>
  <c r="D1191" i="16"/>
  <c r="D1190" i="16"/>
  <c r="D1189" i="16"/>
  <c r="D1188" i="16"/>
  <c r="D1187" i="16"/>
  <c r="D1186" i="16"/>
  <c r="D1185" i="16"/>
  <c r="D1184" i="16"/>
  <c r="D1183" i="16"/>
  <c r="D1182" i="16"/>
  <c r="D1181" i="16"/>
  <c r="D1180" i="16"/>
  <c r="D1179" i="16"/>
  <c r="D1178" i="16"/>
  <c r="D1177" i="16"/>
  <c r="D1176" i="16"/>
  <c r="D1175" i="16"/>
  <c r="D1174" i="16"/>
  <c r="D1173" i="16"/>
  <c r="D1170" i="16"/>
  <c r="D1169" i="16"/>
  <c r="D1168" i="16"/>
  <c r="D1167" i="16"/>
  <c r="D1166" i="16"/>
  <c r="D1165" i="16"/>
  <c r="D1164" i="16"/>
  <c r="D1163" i="16"/>
  <c r="D1162" i="16"/>
  <c r="D1161" i="16"/>
  <c r="D1160" i="16"/>
  <c r="D1159" i="16"/>
  <c r="D1158" i="16"/>
  <c r="D1157" i="16"/>
  <c r="D1156" i="16"/>
  <c r="D1155" i="16"/>
  <c r="D1154" i="16"/>
  <c r="D1153" i="16"/>
  <c r="D1152" i="16"/>
  <c r="D1151" i="16"/>
  <c r="D1150" i="16"/>
  <c r="D1149" i="16"/>
  <c r="D1148" i="16"/>
  <c r="D1147" i="16"/>
  <c r="D1146" i="16"/>
  <c r="D1145" i="16"/>
  <c r="D1144" i="16"/>
  <c r="D1143" i="16"/>
  <c r="D1142" i="16"/>
  <c r="D1141" i="16"/>
  <c r="D1140" i="16"/>
  <c r="D1139" i="16"/>
  <c r="D1138" i="16"/>
  <c r="D1137" i="16"/>
  <c r="D1136" i="16"/>
  <c r="D1135" i="16"/>
  <c r="D1134" i="16"/>
  <c r="D1133" i="16"/>
  <c r="D1132" i="16"/>
  <c r="D1131" i="16"/>
  <c r="D1128" i="16"/>
  <c r="D1127" i="16"/>
  <c r="D1126" i="16"/>
  <c r="D1125" i="16"/>
  <c r="D1124" i="16"/>
  <c r="D1123" i="16"/>
  <c r="D1122" i="16"/>
  <c r="D1121" i="16"/>
  <c r="D1120" i="16"/>
  <c r="D1119" i="16"/>
  <c r="D1118" i="16"/>
  <c r="D1117" i="16"/>
  <c r="D1116" i="16"/>
  <c r="D1115" i="16"/>
  <c r="D1114" i="16"/>
  <c r="D1113" i="16"/>
  <c r="D1112" i="16"/>
  <c r="D1111" i="16"/>
  <c r="D1110" i="16"/>
  <c r="D1109" i="16"/>
  <c r="D1108" i="16"/>
  <c r="D1107" i="16"/>
  <c r="D1106" i="16"/>
  <c r="D1105" i="16"/>
  <c r="D1104" i="16"/>
  <c r="D1103" i="16"/>
  <c r="D1102" i="16"/>
  <c r="D1101" i="16"/>
  <c r="D1100" i="16"/>
  <c r="D1099" i="16"/>
  <c r="D1098" i="16"/>
  <c r="D1097" i="16"/>
  <c r="D1096" i="16"/>
  <c r="D1095" i="16"/>
  <c r="D1094" i="16"/>
  <c r="D1093" i="16"/>
  <c r="D1092" i="16"/>
  <c r="D1091" i="16"/>
  <c r="D1090" i="16"/>
  <c r="D1089" i="16"/>
  <c r="D1086" i="16"/>
  <c r="D1085" i="16"/>
  <c r="D1084" i="16"/>
  <c r="D1083" i="16"/>
  <c r="D1082" i="16"/>
  <c r="D1081" i="16"/>
  <c r="D1080" i="16"/>
  <c r="D1079" i="16"/>
  <c r="D1078" i="16"/>
  <c r="D1077" i="16"/>
  <c r="D1076" i="16"/>
  <c r="D1075" i="16"/>
  <c r="D1074" i="16"/>
  <c r="D1073" i="16"/>
  <c r="D1072" i="16"/>
  <c r="D1071" i="16"/>
  <c r="D1070" i="16"/>
  <c r="D1069" i="16"/>
  <c r="D1068" i="16"/>
  <c r="D1067" i="16"/>
  <c r="D1066" i="16"/>
  <c r="D1065" i="16"/>
  <c r="D1064" i="16"/>
  <c r="D1063" i="16"/>
  <c r="D1062" i="16"/>
  <c r="D1061" i="16"/>
  <c r="D1060" i="16"/>
  <c r="D1059" i="16"/>
  <c r="D1058" i="16"/>
  <c r="D1057" i="16"/>
  <c r="D1056" i="16"/>
  <c r="D1055" i="16"/>
  <c r="D1054" i="16"/>
  <c r="D1053" i="16"/>
  <c r="D1052" i="16"/>
  <c r="D1051" i="16"/>
  <c r="D1050" i="16"/>
  <c r="D1049" i="16"/>
  <c r="D1048" i="16"/>
  <c r="D1047" i="16"/>
  <c r="D1044" i="16"/>
  <c r="D1043" i="16"/>
  <c r="D1042" i="16"/>
  <c r="D1041" i="16"/>
  <c r="D1040" i="16"/>
  <c r="D1039" i="16"/>
  <c r="D1038" i="16"/>
  <c r="D1037" i="16"/>
  <c r="D1036" i="16"/>
  <c r="D1035" i="16"/>
  <c r="D1034" i="16"/>
  <c r="D1033" i="16"/>
  <c r="D1032" i="16"/>
  <c r="D1031" i="16"/>
  <c r="D1030" i="16"/>
  <c r="D1029" i="16"/>
  <c r="D1028" i="16"/>
  <c r="D1027" i="16"/>
  <c r="D1026" i="16"/>
  <c r="D1025" i="16"/>
  <c r="D1024" i="16"/>
  <c r="D1023" i="16"/>
  <c r="D1022" i="16"/>
  <c r="D1021" i="16"/>
  <c r="D1020" i="16"/>
  <c r="D1019" i="16"/>
  <c r="D1018" i="16"/>
  <c r="D1017" i="16"/>
  <c r="D1016" i="16"/>
  <c r="D1015" i="16"/>
  <c r="D1014" i="16"/>
  <c r="D1013" i="16"/>
  <c r="D1012" i="16"/>
  <c r="D1011" i="16"/>
  <c r="D1010" i="16"/>
  <c r="D1009" i="16"/>
  <c r="D1008" i="16"/>
  <c r="D1007" i="16"/>
  <c r="D1006" i="16"/>
  <c r="D1005" i="16"/>
  <c r="D1002" i="16"/>
  <c r="D1001" i="16"/>
  <c r="D1000" i="16"/>
  <c r="D999" i="16"/>
  <c r="D998" i="16"/>
  <c r="D997" i="16"/>
  <c r="D996" i="16"/>
  <c r="D995" i="16"/>
  <c r="D994" i="16"/>
  <c r="D993" i="16"/>
  <c r="D992" i="16"/>
  <c r="D991" i="16"/>
  <c r="D990" i="16"/>
  <c r="D989" i="16"/>
  <c r="D988" i="16"/>
  <c r="D987" i="16"/>
  <c r="D986" i="16"/>
  <c r="D985" i="16"/>
  <c r="D984" i="16"/>
  <c r="D983" i="16"/>
  <c r="D982" i="16"/>
  <c r="D981" i="16"/>
  <c r="D980" i="16"/>
  <c r="D979" i="16"/>
  <c r="D978" i="16"/>
  <c r="D977" i="16"/>
  <c r="D976" i="16"/>
  <c r="D975" i="16"/>
  <c r="D974" i="16"/>
  <c r="D973" i="16"/>
  <c r="D972" i="16"/>
  <c r="D971" i="16"/>
  <c r="D970" i="16"/>
  <c r="D969" i="16"/>
  <c r="D968" i="16"/>
  <c r="D967" i="16"/>
  <c r="D966" i="16"/>
  <c r="D965" i="16"/>
  <c r="D964" i="16"/>
  <c r="D963" i="16"/>
  <c r="D960" i="16"/>
  <c r="D959" i="16"/>
  <c r="D958" i="16"/>
  <c r="D957" i="16"/>
  <c r="D956" i="16"/>
  <c r="D955" i="16"/>
  <c r="D954" i="16"/>
  <c r="D953" i="16"/>
  <c r="D952" i="16"/>
  <c r="D951" i="16"/>
  <c r="D950" i="16"/>
  <c r="D949" i="16"/>
  <c r="D948" i="16"/>
  <c r="D947" i="16"/>
  <c r="D946" i="16"/>
  <c r="D945" i="16"/>
  <c r="D944" i="16"/>
  <c r="D943" i="16"/>
  <c r="D942" i="16"/>
  <c r="D941" i="16"/>
  <c r="D940" i="16"/>
  <c r="D939" i="16"/>
  <c r="D938" i="16"/>
  <c r="D937" i="16"/>
  <c r="D936" i="16"/>
  <c r="D935" i="16"/>
  <c r="D934" i="16"/>
  <c r="D933" i="16"/>
  <c r="D932" i="16"/>
  <c r="D931" i="16"/>
  <c r="D930" i="16"/>
  <c r="D929" i="16"/>
  <c r="D928" i="16"/>
  <c r="D927" i="16"/>
  <c r="D926" i="16"/>
  <c r="D925" i="16"/>
  <c r="D924" i="16"/>
  <c r="D923" i="16"/>
  <c r="D922" i="16"/>
  <c r="D921" i="16"/>
  <c r="D918" i="16"/>
  <c r="D917" i="16"/>
  <c r="D916" i="16"/>
  <c r="D915" i="16"/>
  <c r="D914" i="16"/>
  <c r="D913" i="16"/>
  <c r="D912" i="16"/>
  <c r="D911" i="16"/>
  <c r="D910" i="16"/>
  <c r="D909" i="16"/>
  <c r="D908" i="16"/>
  <c r="D907" i="16"/>
  <c r="D906" i="16"/>
  <c r="D905" i="16"/>
  <c r="D904" i="16"/>
  <c r="D903" i="16"/>
  <c r="D902" i="16"/>
  <c r="D901" i="16"/>
  <c r="D900" i="16"/>
  <c r="D899" i="16"/>
  <c r="D898" i="16"/>
  <c r="D897" i="16"/>
  <c r="D896" i="16"/>
  <c r="D895" i="16"/>
  <c r="D894" i="16"/>
  <c r="D893" i="16"/>
  <c r="D892" i="16"/>
  <c r="D891" i="16"/>
  <c r="D890" i="16"/>
  <c r="D889" i="16"/>
  <c r="D888" i="16"/>
  <c r="D887" i="16"/>
  <c r="D886" i="16"/>
  <c r="D885" i="16"/>
  <c r="D884" i="16"/>
  <c r="D883" i="16"/>
  <c r="D882" i="16"/>
  <c r="D881" i="16"/>
  <c r="D880" i="16"/>
  <c r="D879" i="16"/>
  <c r="D876" i="16"/>
  <c r="D875" i="16"/>
  <c r="D874" i="16"/>
  <c r="D873" i="16"/>
  <c r="D872" i="16"/>
  <c r="D871" i="16"/>
  <c r="D870" i="16"/>
  <c r="D869" i="16"/>
  <c r="D868" i="16"/>
  <c r="D867" i="16"/>
  <c r="D866" i="16"/>
  <c r="D865" i="16"/>
  <c r="D864" i="16"/>
  <c r="D863" i="16"/>
  <c r="D862" i="16"/>
  <c r="D861" i="16"/>
  <c r="D860" i="16"/>
  <c r="D859" i="16"/>
  <c r="D858" i="16"/>
  <c r="D857" i="16"/>
  <c r="D856" i="16"/>
  <c r="D855" i="16"/>
  <c r="D854" i="16"/>
  <c r="D853" i="16"/>
  <c r="D852" i="16"/>
  <c r="D851" i="16"/>
  <c r="D850" i="16"/>
  <c r="D849" i="16"/>
  <c r="D848" i="16"/>
  <c r="D847" i="16"/>
  <c r="D846" i="16"/>
  <c r="D845" i="16"/>
  <c r="D844" i="16"/>
  <c r="D843" i="16"/>
  <c r="D842" i="16"/>
  <c r="D841" i="16"/>
  <c r="D840" i="16"/>
  <c r="D839" i="16"/>
  <c r="D838" i="16"/>
  <c r="D837" i="16"/>
  <c r="D834" i="16"/>
  <c r="D833" i="16"/>
  <c r="D832" i="16"/>
  <c r="D831" i="16"/>
  <c r="D830" i="16"/>
  <c r="D829" i="16"/>
  <c r="D828" i="16"/>
  <c r="D827" i="16"/>
  <c r="D826" i="16"/>
  <c r="D825" i="16"/>
  <c r="D824" i="16"/>
  <c r="D823" i="16"/>
  <c r="D822" i="16"/>
  <c r="D821" i="16"/>
  <c r="D820" i="16"/>
  <c r="D819" i="16"/>
  <c r="D818" i="16"/>
  <c r="D817" i="16"/>
  <c r="D816" i="16"/>
  <c r="D815" i="16"/>
  <c r="D814" i="16"/>
  <c r="D813" i="16"/>
  <c r="D812" i="16"/>
  <c r="D811" i="16"/>
  <c r="D810" i="16"/>
  <c r="D809" i="16"/>
  <c r="D808" i="16"/>
  <c r="D807" i="16"/>
  <c r="D806" i="16"/>
  <c r="D805" i="16"/>
  <c r="D804" i="16"/>
  <c r="D803" i="16"/>
  <c r="D802" i="16"/>
  <c r="D801" i="16"/>
  <c r="D800" i="16"/>
  <c r="D799" i="16"/>
  <c r="D798" i="16"/>
  <c r="D797" i="16"/>
  <c r="D796" i="16"/>
  <c r="D795" i="16"/>
  <c r="D792" i="16"/>
  <c r="D791" i="16"/>
  <c r="D790" i="16"/>
  <c r="D789" i="16"/>
  <c r="D788" i="16"/>
  <c r="D787" i="16"/>
  <c r="D786" i="16"/>
  <c r="D785" i="16"/>
  <c r="D784" i="16"/>
  <c r="D783" i="16"/>
  <c r="D782" i="16"/>
  <c r="D781" i="16"/>
  <c r="D780" i="16"/>
  <c r="D779" i="16"/>
  <c r="D778" i="16"/>
  <c r="D777" i="16"/>
  <c r="D776" i="16"/>
  <c r="D775" i="16"/>
  <c r="D774" i="16"/>
  <c r="D773" i="16"/>
  <c r="D772" i="16"/>
  <c r="D771" i="16"/>
  <c r="D770" i="16"/>
  <c r="D769" i="16"/>
  <c r="D768" i="16"/>
  <c r="D767" i="16"/>
  <c r="D766" i="16"/>
  <c r="D765" i="16"/>
  <c r="D764" i="16"/>
  <c r="D763" i="16"/>
  <c r="D762" i="16"/>
  <c r="D761" i="16"/>
  <c r="D760" i="16"/>
  <c r="D759" i="16"/>
  <c r="D758" i="16"/>
  <c r="D757" i="16"/>
  <c r="D756" i="16"/>
  <c r="D755" i="16"/>
  <c r="D754" i="16"/>
  <c r="D753" i="16"/>
  <c r="D750" i="16"/>
  <c r="D749" i="16"/>
  <c r="D748" i="16"/>
  <c r="D747" i="16"/>
  <c r="D746" i="16"/>
  <c r="D745" i="16"/>
  <c r="D744" i="16"/>
  <c r="D743" i="16"/>
  <c r="D742" i="16"/>
  <c r="D741" i="16"/>
  <c r="D740" i="16"/>
  <c r="D739" i="16"/>
  <c r="D738" i="16"/>
  <c r="D737" i="16"/>
  <c r="D736" i="16"/>
  <c r="D735" i="16"/>
  <c r="D734" i="16"/>
  <c r="D733" i="16"/>
  <c r="D732" i="16"/>
  <c r="D731" i="16"/>
  <c r="D730" i="16"/>
  <c r="D729" i="16"/>
  <c r="D728" i="16"/>
  <c r="D727" i="16"/>
  <c r="D726" i="16"/>
  <c r="D725" i="16"/>
  <c r="D724" i="16"/>
  <c r="D723" i="16"/>
  <c r="D722" i="16"/>
  <c r="D721" i="16"/>
  <c r="D720" i="16"/>
  <c r="D719" i="16"/>
  <c r="D718" i="16"/>
  <c r="D717" i="16"/>
  <c r="D716" i="16"/>
  <c r="D715" i="16"/>
  <c r="D714" i="16"/>
  <c r="D713" i="16"/>
  <c r="D712" i="16"/>
  <c r="D711" i="16"/>
  <c r="D710" i="16"/>
  <c r="D709" i="16"/>
  <c r="D708" i="16"/>
  <c r="D707" i="16"/>
  <c r="D706" i="16"/>
  <c r="D705" i="16"/>
  <c r="D704" i="16"/>
  <c r="D703" i="16"/>
  <c r="D700" i="16"/>
  <c r="D699" i="16"/>
  <c r="D698" i="16"/>
  <c r="D697" i="16"/>
  <c r="D696" i="16"/>
  <c r="D695" i="16"/>
  <c r="D694" i="16"/>
  <c r="D693" i="16"/>
  <c r="D692" i="16"/>
  <c r="D691" i="16"/>
  <c r="D690" i="16"/>
  <c r="D689" i="16"/>
  <c r="D688" i="16"/>
  <c r="D687" i="16"/>
  <c r="D686" i="16"/>
  <c r="D685" i="16"/>
  <c r="D684" i="16"/>
  <c r="D683" i="16"/>
  <c r="D682" i="16"/>
  <c r="D681" i="16"/>
  <c r="D680" i="16"/>
  <c r="D679" i="16"/>
  <c r="D678" i="16"/>
  <c r="D677" i="16"/>
  <c r="D676" i="16"/>
  <c r="D675" i="16"/>
  <c r="D674" i="16"/>
  <c r="D673" i="16"/>
  <c r="D672" i="16"/>
  <c r="D671" i="16"/>
  <c r="D670" i="16"/>
  <c r="D669" i="16"/>
  <c r="D668" i="16"/>
  <c r="D667" i="16"/>
  <c r="D666" i="16"/>
  <c r="D665" i="16"/>
  <c r="D664" i="16"/>
  <c r="D663" i="16"/>
  <c r="D662" i="16"/>
  <c r="D661" i="16"/>
  <c r="D660" i="16"/>
  <c r="D659" i="16"/>
  <c r="D658" i="16"/>
  <c r="D657" i="16"/>
  <c r="D656" i="16"/>
  <c r="D655" i="16"/>
  <c r="D654" i="16"/>
  <c r="D653" i="16"/>
  <c r="D650" i="16"/>
  <c r="D649" i="16"/>
  <c r="D648" i="16"/>
  <c r="D647" i="16"/>
  <c r="D646" i="16"/>
  <c r="D645" i="16"/>
  <c r="D644" i="16"/>
  <c r="D643" i="16"/>
  <c r="D642" i="16"/>
  <c r="D641" i="16"/>
  <c r="D640" i="16"/>
  <c r="D639" i="16"/>
  <c r="D638" i="16"/>
  <c r="D637" i="16"/>
  <c r="D636" i="16"/>
  <c r="D635" i="16"/>
  <c r="D634" i="16"/>
  <c r="D633" i="16"/>
  <c r="D632" i="16"/>
  <c r="D631" i="16"/>
  <c r="D630" i="16"/>
  <c r="D629" i="16"/>
  <c r="D628" i="16"/>
  <c r="D627" i="16"/>
  <c r="D626" i="16"/>
  <c r="D625" i="16"/>
  <c r="D624" i="16"/>
  <c r="D623" i="16"/>
  <c r="D622" i="16"/>
  <c r="D621" i="16"/>
  <c r="D620" i="16"/>
  <c r="D619" i="16"/>
  <c r="D618" i="16"/>
  <c r="D617" i="16"/>
  <c r="D616" i="16"/>
  <c r="D615" i="16"/>
  <c r="D614" i="16"/>
  <c r="D613" i="16"/>
  <c r="D612" i="16"/>
  <c r="D611" i="16"/>
  <c r="D610" i="16"/>
  <c r="D609" i="16"/>
  <c r="D608" i="16"/>
  <c r="D607" i="16"/>
  <c r="D606" i="16"/>
  <c r="D605" i="16"/>
  <c r="D604" i="16"/>
  <c r="D603" i="16"/>
  <c r="D600" i="16"/>
  <c r="D599" i="16"/>
  <c r="D598" i="16"/>
  <c r="D597" i="16"/>
  <c r="D596" i="16"/>
  <c r="D595" i="16"/>
  <c r="D594" i="16"/>
  <c r="D593" i="16"/>
  <c r="D592" i="16"/>
  <c r="D591" i="16"/>
  <c r="D590" i="16"/>
  <c r="D589" i="16"/>
  <c r="D588" i="16"/>
  <c r="D587" i="16"/>
  <c r="D586" i="16"/>
  <c r="D585" i="16"/>
  <c r="D584" i="16"/>
  <c r="D583" i="16"/>
  <c r="D582" i="16"/>
  <c r="D581" i="16"/>
  <c r="D580" i="16"/>
  <c r="D579" i="16"/>
  <c r="D578" i="16"/>
  <c r="D577" i="16"/>
  <c r="D576" i="16"/>
  <c r="D575" i="16"/>
  <c r="D574" i="16"/>
  <c r="D573" i="16"/>
  <c r="D572" i="16"/>
  <c r="D571" i="16"/>
  <c r="D570" i="16"/>
  <c r="D569" i="16"/>
  <c r="D568" i="16"/>
  <c r="D567" i="16"/>
  <c r="D566" i="16"/>
  <c r="D565" i="16"/>
  <c r="D564" i="16"/>
  <c r="D563" i="16"/>
  <c r="D562" i="16"/>
  <c r="D561" i="16"/>
  <c r="D560" i="16"/>
  <c r="D559" i="16"/>
  <c r="D558" i="16"/>
  <c r="D557" i="16"/>
  <c r="D556" i="16"/>
  <c r="D555" i="16"/>
  <c r="D554" i="16"/>
  <c r="D553" i="16"/>
  <c r="D550" i="16"/>
  <c r="D549" i="16"/>
  <c r="D548" i="16"/>
  <c r="D547" i="16"/>
  <c r="D546" i="16"/>
  <c r="D545" i="16"/>
  <c r="D544" i="16"/>
  <c r="D543" i="16"/>
  <c r="D542" i="16"/>
  <c r="D541" i="16"/>
  <c r="D540" i="16"/>
  <c r="D539" i="16"/>
  <c r="D538" i="16"/>
  <c r="D537" i="16"/>
  <c r="D536" i="16"/>
  <c r="D535" i="16"/>
  <c r="D534" i="16"/>
  <c r="D533" i="16"/>
  <c r="D532" i="16"/>
  <c r="D531" i="16"/>
  <c r="D530" i="16"/>
  <c r="D529" i="16"/>
  <c r="D528" i="16"/>
  <c r="D527" i="16"/>
  <c r="D526" i="16"/>
  <c r="D525" i="16"/>
  <c r="D524" i="16"/>
  <c r="D523" i="16"/>
  <c r="D522" i="16"/>
  <c r="D521" i="16"/>
  <c r="D520" i="16"/>
  <c r="D519" i="16"/>
  <c r="D518" i="16"/>
  <c r="D517" i="16"/>
  <c r="D516" i="16"/>
  <c r="D515" i="16"/>
  <c r="D514" i="16"/>
  <c r="D513" i="16"/>
  <c r="D512" i="16"/>
  <c r="D511" i="16"/>
  <c r="D510" i="16"/>
  <c r="D509" i="16"/>
  <c r="D508" i="16"/>
  <c r="D507" i="16"/>
  <c r="D506" i="16"/>
  <c r="D505" i="16"/>
  <c r="D504" i="16"/>
  <c r="D503" i="16"/>
  <c r="D500" i="16"/>
  <c r="D499" i="16"/>
  <c r="D498" i="16"/>
  <c r="D497" i="16"/>
  <c r="D496" i="16"/>
  <c r="D495" i="16"/>
  <c r="D494" i="16"/>
  <c r="D493" i="16"/>
  <c r="D492" i="16"/>
  <c r="D491" i="16"/>
  <c r="D490" i="16"/>
  <c r="D489" i="16"/>
  <c r="D488" i="16"/>
  <c r="D487" i="16"/>
  <c r="D486" i="16"/>
  <c r="D485" i="16"/>
  <c r="D484" i="16"/>
  <c r="D483" i="16"/>
  <c r="D482" i="16"/>
  <c r="D481" i="16"/>
  <c r="D480" i="16"/>
  <c r="D479" i="16"/>
  <c r="D478" i="16"/>
  <c r="D477" i="16"/>
  <c r="D476" i="16"/>
  <c r="D475" i="16"/>
  <c r="D474" i="16"/>
  <c r="D473" i="16"/>
  <c r="D472" i="16"/>
  <c r="D471" i="16"/>
  <c r="D470" i="16"/>
  <c r="D469" i="16"/>
  <c r="D468" i="16"/>
  <c r="D467" i="16"/>
  <c r="D466" i="16"/>
  <c r="D465" i="16"/>
  <c r="D464" i="16"/>
  <c r="D463" i="16"/>
  <c r="D462" i="16"/>
  <c r="D461" i="16"/>
  <c r="D460" i="16"/>
  <c r="D459" i="16"/>
  <c r="D458" i="16"/>
  <c r="D457" i="16"/>
  <c r="D456" i="16"/>
  <c r="D455" i="16"/>
  <c r="D454" i="16"/>
  <c r="D453" i="16"/>
  <c r="D450" i="16"/>
  <c r="D449" i="16"/>
  <c r="D448" i="16"/>
  <c r="D447" i="16"/>
  <c r="D446" i="16"/>
  <c r="D445" i="16"/>
  <c r="D444" i="16"/>
  <c r="D443" i="16"/>
  <c r="D442" i="16"/>
  <c r="D441" i="16"/>
  <c r="D440" i="16"/>
  <c r="D439" i="16"/>
  <c r="D438" i="16"/>
  <c r="D437" i="16"/>
  <c r="D436" i="16"/>
  <c r="D435" i="16"/>
  <c r="D434" i="16"/>
  <c r="D433" i="16"/>
  <c r="D432" i="16"/>
  <c r="D431" i="16"/>
  <c r="D430" i="16"/>
  <c r="D429" i="16"/>
  <c r="D428" i="16"/>
  <c r="D427" i="16"/>
  <c r="D426" i="16"/>
  <c r="D425" i="16"/>
  <c r="D424" i="16"/>
  <c r="D423" i="16"/>
  <c r="D422" i="16"/>
  <c r="D421" i="16"/>
  <c r="D420" i="16"/>
  <c r="D419" i="16"/>
  <c r="D418" i="16"/>
  <c r="D417" i="16"/>
  <c r="D416" i="16"/>
  <c r="D415" i="16"/>
  <c r="D414" i="16"/>
  <c r="D413" i="16"/>
  <c r="D412" i="16"/>
  <c r="D411" i="16"/>
  <c r="D410" i="16"/>
  <c r="D409" i="16"/>
  <c r="D408" i="16"/>
  <c r="D407" i="16"/>
  <c r="D406" i="16"/>
  <c r="D405" i="16"/>
  <c r="D404" i="16"/>
  <c r="D403" i="16"/>
  <c r="D400" i="16"/>
  <c r="D399" i="16"/>
  <c r="D398" i="16"/>
  <c r="D397" i="16"/>
  <c r="D396" i="16"/>
  <c r="D395" i="16"/>
  <c r="D394" i="16"/>
  <c r="D393" i="16"/>
  <c r="D392" i="16"/>
  <c r="D391" i="16"/>
  <c r="D390" i="16"/>
  <c r="D389" i="16"/>
  <c r="D388" i="16"/>
  <c r="D387" i="16"/>
  <c r="D386" i="16"/>
  <c r="D385" i="16"/>
  <c r="D384" i="16"/>
  <c r="D383" i="16"/>
  <c r="D382" i="16"/>
  <c r="D381" i="16"/>
  <c r="D380" i="16"/>
  <c r="D379" i="16"/>
  <c r="D378" i="16"/>
  <c r="D377" i="16"/>
  <c r="D376" i="16"/>
  <c r="D375" i="16"/>
  <c r="D374" i="16"/>
  <c r="D373" i="16"/>
  <c r="D372" i="16"/>
  <c r="D371" i="16"/>
  <c r="D370" i="16"/>
  <c r="D369" i="16"/>
  <c r="D368" i="16"/>
  <c r="D367" i="16"/>
  <c r="D366" i="16"/>
  <c r="D365" i="16"/>
  <c r="D364" i="16"/>
  <c r="D363" i="16"/>
  <c r="D362" i="16"/>
  <c r="D361" i="16"/>
  <c r="D360" i="16"/>
  <c r="D359" i="16"/>
  <c r="D358" i="16"/>
  <c r="D357" i="16"/>
  <c r="D356" i="16"/>
  <c r="D355" i="16"/>
  <c r="D354" i="16"/>
  <c r="D353" i="16"/>
  <c r="D350" i="16"/>
  <c r="D349" i="16"/>
  <c r="D348" i="16"/>
  <c r="D347" i="16"/>
  <c r="D346" i="16"/>
  <c r="D345" i="16"/>
  <c r="D344" i="16"/>
  <c r="D343" i="16"/>
  <c r="D342" i="16"/>
  <c r="D341" i="16"/>
  <c r="D340" i="16"/>
  <c r="D339" i="16"/>
  <c r="D338" i="16"/>
  <c r="D337" i="16"/>
  <c r="D336" i="16"/>
  <c r="D335" i="16"/>
  <c r="D334" i="16"/>
  <c r="D333" i="16"/>
  <c r="D332" i="16"/>
  <c r="D331" i="16"/>
  <c r="D330" i="16"/>
  <c r="D329" i="16"/>
  <c r="D328" i="16"/>
  <c r="D327" i="16"/>
  <c r="D326" i="16"/>
  <c r="D325" i="16"/>
  <c r="D324" i="16"/>
  <c r="D323" i="16"/>
  <c r="D322" i="16"/>
  <c r="D321" i="16"/>
  <c r="D320" i="16"/>
  <c r="D319" i="16"/>
  <c r="D318" i="16"/>
  <c r="D317" i="16"/>
  <c r="D316" i="16"/>
  <c r="D315" i="16"/>
  <c r="D314" i="16"/>
  <c r="D313" i="16"/>
  <c r="D312" i="16"/>
  <c r="D311" i="16"/>
  <c r="D310" i="16"/>
  <c r="D309" i="16"/>
  <c r="D308" i="16"/>
  <c r="D307" i="16"/>
  <c r="D306" i="16"/>
  <c r="D305" i="16"/>
  <c r="D304" i="16"/>
  <c r="D303" i="16"/>
  <c r="D300" i="16"/>
  <c r="D299" i="16"/>
  <c r="D298" i="16"/>
  <c r="D297" i="16"/>
  <c r="D296" i="16"/>
  <c r="D295" i="16"/>
  <c r="D294" i="16"/>
  <c r="D293" i="16"/>
  <c r="D292" i="16"/>
  <c r="D291" i="16"/>
  <c r="D290" i="16"/>
  <c r="D289" i="16"/>
  <c r="D288" i="16"/>
  <c r="D287" i="16"/>
  <c r="D286" i="16"/>
  <c r="D285" i="16"/>
  <c r="D284" i="16"/>
  <c r="D283" i="16"/>
  <c r="D282" i="16"/>
  <c r="D281" i="16"/>
  <c r="D280" i="16"/>
  <c r="D279" i="16"/>
  <c r="D278" i="16"/>
  <c r="D277" i="16"/>
  <c r="D276" i="16"/>
  <c r="D275" i="16"/>
  <c r="D274" i="16"/>
  <c r="D273" i="16"/>
  <c r="D272" i="16"/>
  <c r="D271" i="16"/>
  <c r="D270" i="16"/>
  <c r="D269" i="16"/>
  <c r="D268" i="16"/>
  <c r="D267" i="16"/>
  <c r="D266" i="16"/>
  <c r="D265" i="16"/>
  <c r="D264" i="16"/>
  <c r="D263" i="16"/>
  <c r="D262" i="16"/>
  <c r="D261" i="16"/>
  <c r="D260" i="16"/>
  <c r="D259" i="16"/>
  <c r="D258" i="16"/>
  <c r="D257" i="16"/>
  <c r="D256" i="16"/>
  <c r="D255" i="16"/>
  <c r="D254" i="16"/>
  <c r="D253" i="16"/>
  <c r="D250" i="16"/>
  <c r="D249" i="16"/>
  <c r="D248" i="16"/>
  <c r="D247" i="16"/>
  <c r="D246" i="16"/>
  <c r="D245" i="16"/>
  <c r="D244" i="16"/>
  <c r="D243" i="16"/>
  <c r="D242" i="16"/>
  <c r="D241" i="16"/>
  <c r="D240" i="16"/>
  <c r="D239" i="16"/>
  <c r="D238" i="16"/>
  <c r="D237" i="16"/>
  <c r="D236" i="16"/>
  <c r="D235" i="16"/>
  <c r="D234" i="16"/>
  <c r="D233" i="16"/>
  <c r="D232" i="16"/>
  <c r="D231" i="16"/>
  <c r="D230" i="16"/>
  <c r="D229" i="16"/>
  <c r="D228" i="16"/>
  <c r="D227" i="16"/>
  <c r="D226" i="16"/>
  <c r="D225" i="16"/>
  <c r="D224" i="16"/>
  <c r="D223" i="16"/>
  <c r="D222" i="16"/>
  <c r="D221" i="16"/>
  <c r="D220" i="16"/>
  <c r="D219" i="16"/>
  <c r="D218" i="16"/>
  <c r="D217" i="16"/>
  <c r="D216" i="16"/>
  <c r="D215" i="16"/>
  <c r="D214" i="16"/>
  <c r="D213" i="16"/>
  <c r="D212" i="16"/>
  <c r="D211" i="16"/>
  <c r="D210" i="16"/>
  <c r="D209" i="16"/>
  <c r="D208" i="16"/>
  <c r="D207" i="16"/>
  <c r="D206" i="16"/>
  <c r="D205" i="16"/>
  <c r="D204" i="16"/>
  <c r="D203" i="16"/>
  <c r="D200" i="16"/>
  <c r="D199" i="16"/>
  <c r="D198" i="16"/>
  <c r="D197" i="16"/>
  <c r="D196" i="16"/>
  <c r="D195" i="16"/>
  <c r="D194" i="16"/>
  <c r="D193" i="16"/>
  <c r="D192" i="16"/>
  <c r="D191" i="16"/>
  <c r="D190" i="16"/>
  <c r="D189" i="16"/>
  <c r="D188" i="16"/>
  <c r="D187" i="16"/>
  <c r="D186" i="16"/>
  <c r="D185" i="16"/>
  <c r="D184" i="16"/>
  <c r="D183" i="16"/>
  <c r="D182" i="16"/>
  <c r="D181" i="16"/>
  <c r="D180" i="16"/>
  <c r="D179" i="16"/>
  <c r="D178" i="16"/>
  <c r="D177" i="16"/>
  <c r="D176" i="16"/>
  <c r="D175" i="16"/>
  <c r="D174" i="16"/>
  <c r="D173" i="16"/>
  <c r="D172" i="16"/>
  <c r="D171" i="16"/>
  <c r="D170" i="16"/>
  <c r="D169" i="16"/>
  <c r="D168" i="16"/>
  <c r="D167" i="16"/>
  <c r="D166" i="16"/>
  <c r="D165" i="16"/>
  <c r="D164" i="16"/>
  <c r="D163" i="16"/>
  <c r="D162" i="16"/>
  <c r="D161" i="16"/>
  <c r="D160" i="16"/>
  <c r="D159" i="16"/>
  <c r="D158" i="16"/>
  <c r="D157" i="16"/>
  <c r="D156" i="16"/>
  <c r="D155" i="16"/>
  <c r="D154" i="16"/>
  <c r="D153" i="16"/>
  <c r="D150" i="16"/>
  <c r="D149" i="16"/>
  <c r="D148" i="16"/>
  <c r="D147" i="16"/>
  <c r="D146" i="16"/>
  <c r="D145" i="16"/>
  <c r="D144" i="16"/>
  <c r="D143" i="16"/>
  <c r="D142" i="16"/>
  <c r="D141" i="16"/>
  <c r="D140" i="16"/>
  <c r="D139" i="16"/>
  <c r="D138" i="16"/>
  <c r="D137" i="16"/>
  <c r="D136" i="16"/>
  <c r="D135" i="16"/>
  <c r="D134" i="16"/>
  <c r="D133" i="16"/>
  <c r="D132" i="16"/>
  <c r="D131" i="16"/>
  <c r="D130" i="16"/>
  <c r="D129" i="16"/>
  <c r="D128" i="16"/>
  <c r="D127" i="16"/>
  <c r="D126" i="16"/>
  <c r="D125" i="16"/>
  <c r="D124" i="16"/>
  <c r="D123" i="16"/>
  <c r="D122" i="16"/>
  <c r="D121" i="16"/>
  <c r="D120" i="16"/>
  <c r="D119" i="16"/>
  <c r="D118" i="16"/>
  <c r="D117" i="16"/>
  <c r="D116" i="16"/>
  <c r="D115" i="16"/>
  <c r="D114" i="16"/>
  <c r="D113" i="16"/>
  <c r="D112" i="16"/>
  <c r="D111" i="16"/>
  <c r="D110" i="16"/>
  <c r="D109" i="16"/>
  <c r="D108" i="16"/>
  <c r="D107" i="16"/>
  <c r="D106" i="16"/>
  <c r="D105" i="16"/>
  <c r="D104" i="16"/>
  <c r="D103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3" i="16"/>
  <c r="D1380" i="15" l="1"/>
  <c r="D1379" i="15"/>
  <c r="D1378" i="15"/>
  <c r="D1377" i="15"/>
  <c r="D1376" i="15"/>
  <c r="D1375" i="15"/>
  <c r="D1374" i="15"/>
  <c r="D1373" i="15"/>
  <c r="D1372" i="15"/>
  <c r="D1371" i="15"/>
  <c r="D1370" i="15"/>
  <c r="D1369" i="15"/>
  <c r="D1368" i="15"/>
  <c r="D1367" i="15"/>
  <c r="D1366" i="15"/>
  <c r="D1365" i="15"/>
  <c r="D1364" i="15"/>
  <c r="D1363" i="15"/>
  <c r="D1362" i="15"/>
  <c r="D1361" i="15"/>
  <c r="D1360" i="15"/>
  <c r="D1359" i="15"/>
  <c r="D1358" i="15"/>
  <c r="D1357" i="15"/>
  <c r="D1356" i="15"/>
  <c r="D1355" i="15"/>
  <c r="D1354" i="15"/>
  <c r="D1353" i="15"/>
  <c r="D1352" i="15"/>
  <c r="D1351" i="15"/>
  <c r="D1350" i="15"/>
  <c r="D1349" i="15"/>
  <c r="D1348" i="15"/>
  <c r="D1347" i="15"/>
  <c r="D1346" i="15"/>
  <c r="D1345" i="15"/>
  <c r="D1344" i="15"/>
  <c r="D1343" i="15"/>
  <c r="D1342" i="15"/>
  <c r="D1341" i="15"/>
  <c r="D1338" i="15"/>
  <c r="D1337" i="15"/>
  <c r="D1336" i="15"/>
  <c r="D1335" i="15"/>
  <c r="D1334" i="15"/>
  <c r="D1333" i="15"/>
  <c r="D1332" i="15"/>
  <c r="D1331" i="15"/>
  <c r="D1330" i="15"/>
  <c r="D1329" i="15"/>
  <c r="D1328" i="15"/>
  <c r="D1327" i="15"/>
  <c r="D1326" i="15"/>
  <c r="D1325" i="15"/>
  <c r="D1324" i="15"/>
  <c r="D1323" i="15"/>
  <c r="D1322" i="15"/>
  <c r="D1321" i="15"/>
  <c r="D1320" i="15"/>
  <c r="D1319" i="15"/>
  <c r="D1318" i="15"/>
  <c r="D1317" i="15"/>
  <c r="D1316" i="15"/>
  <c r="D1315" i="15"/>
  <c r="D1314" i="15"/>
  <c r="D1313" i="15"/>
  <c r="D1312" i="15"/>
  <c r="D1311" i="15"/>
  <c r="D1310" i="15"/>
  <c r="D1309" i="15"/>
  <c r="D1308" i="15"/>
  <c r="D1307" i="15"/>
  <c r="D1306" i="15"/>
  <c r="D1305" i="15"/>
  <c r="D1304" i="15"/>
  <c r="D1303" i="15"/>
  <c r="D1302" i="15"/>
  <c r="D1301" i="15"/>
  <c r="D1300" i="15"/>
  <c r="D1299" i="15"/>
  <c r="D1296" i="15"/>
  <c r="D1295" i="15"/>
  <c r="D1294" i="15"/>
  <c r="D1293" i="15"/>
  <c r="D1292" i="15"/>
  <c r="D1291" i="15"/>
  <c r="D1290" i="15"/>
  <c r="D1289" i="15"/>
  <c r="D1288" i="15"/>
  <c r="D1287" i="15"/>
  <c r="D1286" i="15"/>
  <c r="D1285" i="15"/>
  <c r="D1284" i="15"/>
  <c r="D1283" i="15"/>
  <c r="D1282" i="15"/>
  <c r="D1281" i="15"/>
  <c r="D1280" i="15"/>
  <c r="D1279" i="15"/>
  <c r="D1278" i="15"/>
  <c r="D1277" i="15"/>
  <c r="D1276" i="15"/>
  <c r="D1275" i="15"/>
  <c r="D1274" i="15"/>
  <c r="D1273" i="15"/>
  <c r="D1272" i="15"/>
  <c r="D1271" i="15"/>
  <c r="D1270" i="15"/>
  <c r="D1269" i="15"/>
  <c r="D1268" i="15"/>
  <c r="D1267" i="15"/>
  <c r="D1266" i="15"/>
  <c r="D1265" i="15"/>
  <c r="D1264" i="15"/>
  <c r="D1263" i="15"/>
  <c r="D1262" i="15"/>
  <c r="D1261" i="15"/>
  <c r="D1260" i="15"/>
  <c r="D1259" i="15"/>
  <c r="D1258" i="15"/>
  <c r="D1257" i="15"/>
  <c r="D1254" i="15"/>
  <c r="D1253" i="15"/>
  <c r="D1252" i="15"/>
  <c r="D1251" i="15"/>
  <c r="D1250" i="15"/>
  <c r="D1249" i="15"/>
  <c r="D1248" i="15"/>
  <c r="D1247" i="15"/>
  <c r="D1246" i="15"/>
  <c r="D1245" i="15"/>
  <c r="D1244" i="15"/>
  <c r="D1243" i="15"/>
  <c r="D1242" i="15"/>
  <c r="D1241" i="15"/>
  <c r="D1240" i="15"/>
  <c r="D1239" i="15"/>
  <c r="D1238" i="15"/>
  <c r="D1237" i="15"/>
  <c r="D1236" i="15"/>
  <c r="D1235" i="15"/>
  <c r="D1234" i="15"/>
  <c r="D1233" i="15"/>
  <c r="D1232" i="15"/>
  <c r="D1231" i="15"/>
  <c r="D1230" i="15"/>
  <c r="D1229" i="15"/>
  <c r="D1228" i="15"/>
  <c r="D1227" i="15"/>
  <c r="D1226" i="15"/>
  <c r="D1225" i="15"/>
  <c r="D1224" i="15"/>
  <c r="D1223" i="15"/>
  <c r="D1222" i="15"/>
  <c r="D1221" i="15"/>
  <c r="D1220" i="15"/>
  <c r="D1219" i="15"/>
  <c r="D1218" i="15"/>
  <c r="D1217" i="15"/>
  <c r="D1216" i="15"/>
  <c r="D1215" i="15"/>
  <c r="D1212" i="15"/>
  <c r="D1211" i="15"/>
  <c r="D1210" i="15"/>
  <c r="D1209" i="15"/>
  <c r="D1208" i="15"/>
  <c r="D1207" i="15"/>
  <c r="D1206" i="15"/>
  <c r="D1205" i="15"/>
  <c r="D1204" i="15"/>
  <c r="D1203" i="15"/>
  <c r="D1202" i="15"/>
  <c r="D1201" i="15"/>
  <c r="D1200" i="15"/>
  <c r="D1199" i="15"/>
  <c r="D1198" i="15"/>
  <c r="D1197" i="15"/>
  <c r="D1196" i="15"/>
  <c r="D1195" i="15"/>
  <c r="D1194" i="15"/>
  <c r="D1193" i="15"/>
  <c r="D1192" i="15"/>
  <c r="D1191" i="15"/>
  <c r="D1190" i="15"/>
  <c r="D1189" i="15"/>
  <c r="D1188" i="15"/>
  <c r="D1187" i="15"/>
  <c r="D1186" i="15"/>
  <c r="D1185" i="15"/>
  <c r="D1184" i="15"/>
  <c r="D1183" i="15"/>
  <c r="D1182" i="15"/>
  <c r="D1181" i="15"/>
  <c r="D1180" i="15"/>
  <c r="D1179" i="15"/>
  <c r="D1178" i="15"/>
  <c r="D1177" i="15"/>
  <c r="D1176" i="15"/>
  <c r="D1175" i="15"/>
  <c r="D1174" i="15"/>
  <c r="D1173" i="15"/>
  <c r="D1170" i="15"/>
  <c r="D1169" i="15"/>
  <c r="D1168" i="15"/>
  <c r="D1167" i="15"/>
  <c r="D1166" i="15"/>
  <c r="D1165" i="15"/>
  <c r="D1164" i="15"/>
  <c r="D1163" i="15"/>
  <c r="D1162" i="15"/>
  <c r="D1161" i="15"/>
  <c r="D1160" i="15"/>
  <c r="D1159" i="15"/>
  <c r="D1158" i="15"/>
  <c r="D1157" i="15"/>
  <c r="D1156" i="15"/>
  <c r="D1155" i="15"/>
  <c r="D1154" i="15"/>
  <c r="D1153" i="15"/>
  <c r="D1152" i="15"/>
  <c r="D1151" i="15"/>
  <c r="D1150" i="15"/>
  <c r="D1149" i="15"/>
  <c r="D1148" i="15"/>
  <c r="D1147" i="15"/>
  <c r="D1146" i="15"/>
  <c r="D1145" i="15"/>
  <c r="D1144" i="15"/>
  <c r="D1143" i="15"/>
  <c r="D1142" i="15"/>
  <c r="D1141" i="15"/>
  <c r="D1140" i="15"/>
  <c r="D1139" i="15"/>
  <c r="D1138" i="15"/>
  <c r="D1137" i="15"/>
  <c r="D1136" i="15"/>
  <c r="D1135" i="15"/>
  <c r="D1134" i="15"/>
  <c r="D1133" i="15"/>
  <c r="D1132" i="15"/>
  <c r="D1131" i="15"/>
  <c r="D1128" i="15"/>
  <c r="D1127" i="15"/>
  <c r="D1126" i="15"/>
  <c r="D1125" i="15"/>
  <c r="D1124" i="15"/>
  <c r="D1123" i="15"/>
  <c r="D1122" i="15"/>
  <c r="D1121" i="15"/>
  <c r="D1120" i="15"/>
  <c r="D1119" i="15"/>
  <c r="D1118" i="15"/>
  <c r="D1117" i="15"/>
  <c r="D1116" i="15"/>
  <c r="D1115" i="15"/>
  <c r="D1114" i="15"/>
  <c r="D1113" i="15"/>
  <c r="D1112" i="15"/>
  <c r="D1111" i="15"/>
  <c r="D1110" i="15"/>
  <c r="D1109" i="15"/>
  <c r="D1108" i="15"/>
  <c r="D1107" i="15"/>
  <c r="D1106" i="15"/>
  <c r="D1105" i="15"/>
  <c r="D1104" i="15"/>
  <c r="D1103" i="15"/>
  <c r="D1102" i="15"/>
  <c r="D1101" i="15"/>
  <c r="D1096" i="15"/>
  <c r="D1095" i="15"/>
  <c r="D1094" i="15"/>
  <c r="D1093" i="15"/>
  <c r="D1092" i="15"/>
  <c r="D1091" i="15"/>
  <c r="D1090" i="15"/>
  <c r="D1089" i="15"/>
  <c r="D1086" i="15"/>
  <c r="D1085" i="15"/>
  <c r="D1084" i="15"/>
  <c r="D1083" i="15"/>
  <c r="D1082" i="15"/>
  <c r="D1081" i="15"/>
  <c r="D1080" i="15"/>
  <c r="D1079" i="15"/>
  <c r="D1078" i="15"/>
  <c r="D1077" i="15"/>
  <c r="D1076" i="15"/>
  <c r="D1075" i="15"/>
  <c r="D1074" i="15"/>
  <c r="D1073" i="15"/>
  <c r="D1072" i="15"/>
  <c r="D1071" i="15"/>
  <c r="D1070" i="15"/>
  <c r="D1069" i="15"/>
  <c r="D1068" i="15"/>
  <c r="D1067" i="15"/>
  <c r="D1066" i="15"/>
  <c r="D1065" i="15"/>
  <c r="D1064" i="15"/>
  <c r="D1063" i="15"/>
  <c r="D1062" i="15"/>
  <c r="D1061" i="15"/>
  <c r="D1060" i="15"/>
  <c r="D1059" i="15"/>
  <c r="D1058" i="15"/>
  <c r="D1057" i="15"/>
  <c r="D1056" i="15"/>
  <c r="D1055" i="15"/>
  <c r="D1054" i="15"/>
  <c r="D1053" i="15"/>
  <c r="D1052" i="15"/>
  <c r="D1051" i="15"/>
  <c r="D1050" i="15"/>
  <c r="D1049" i="15"/>
  <c r="D1048" i="15"/>
  <c r="D1047" i="15"/>
  <c r="D1044" i="15"/>
  <c r="D1043" i="15"/>
  <c r="D1042" i="15"/>
  <c r="D1041" i="15"/>
  <c r="D1040" i="15"/>
  <c r="D1039" i="15"/>
  <c r="D1038" i="15"/>
  <c r="D1037" i="15"/>
  <c r="D1036" i="15"/>
  <c r="D1035" i="15"/>
  <c r="D1034" i="15"/>
  <c r="D1033" i="15"/>
  <c r="D1032" i="15"/>
  <c r="D1031" i="15"/>
  <c r="D1030" i="15"/>
  <c r="D1029" i="15"/>
  <c r="D1028" i="15"/>
  <c r="D1027" i="15"/>
  <c r="D1026" i="15"/>
  <c r="D1025" i="15"/>
  <c r="D1024" i="15"/>
  <c r="D1023" i="15"/>
  <c r="D1022" i="15"/>
  <c r="D1021" i="15"/>
  <c r="D1020" i="15"/>
  <c r="D1019" i="15"/>
  <c r="D1018" i="15"/>
  <c r="D1017" i="15"/>
  <c r="D1016" i="15"/>
  <c r="D1015" i="15"/>
  <c r="D1014" i="15"/>
  <c r="D1013" i="15"/>
  <c r="D1012" i="15"/>
  <c r="D1011" i="15"/>
  <c r="D1010" i="15"/>
  <c r="D1009" i="15"/>
  <c r="D1008" i="15"/>
  <c r="D1007" i="15"/>
  <c r="D1006" i="15"/>
  <c r="D1005" i="15"/>
  <c r="D1002" i="15"/>
  <c r="D1001" i="15"/>
  <c r="D1000" i="15"/>
  <c r="D999" i="15"/>
  <c r="D998" i="15"/>
  <c r="D997" i="15"/>
  <c r="D996" i="15"/>
  <c r="D995" i="15"/>
  <c r="D994" i="15"/>
  <c r="D993" i="15"/>
  <c r="D992" i="15"/>
  <c r="D991" i="15"/>
  <c r="D990" i="15"/>
  <c r="D989" i="15"/>
  <c r="D988" i="15"/>
  <c r="D987" i="15"/>
  <c r="D986" i="15"/>
  <c r="D985" i="15"/>
  <c r="D984" i="15"/>
  <c r="D983" i="15"/>
  <c r="D982" i="15"/>
  <c r="D981" i="15"/>
  <c r="D980" i="15"/>
  <c r="D979" i="15"/>
  <c r="D978" i="15"/>
  <c r="D977" i="15"/>
  <c r="D976" i="15"/>
  <c r="D975" i="15"/>
  <c r="D974" i="15"/>
  <c r="D973" i="15"/>
  <c r="D972" i="15"/>
  <c r="D971" i="15"/>
  <c r="D970" i="15"/>
  <c r="D969" i="15"/>
  <c r="D968" i="15"/>
  <c r="D967" i="15"/>
  <c r="D966" i="15"/>
  <c r="D965" i="15"/>
  <c r="D964" i="15"/>
  <c r="D963" i="15"/>
  <c r="D960" i="15"/>
  <c r="D959" i="15"/>
  <c r="D958" i="15"/>
  <c r="D957" i="15"/>
  <c r="D956" i="15"/>
  <c r="D955" i="15"/>
  <c r="D954" i="15"/>
  <c r="D953" i="15"/>
  <c r="D952" i="15"/>
  <c r="D951" i="15"/>
  <c r="D950" i="15"/>
  <c r="D949" i="15"/>
  <c r="D948" i="15"/>
  <c r="D947" i="15"/>
  <c r="D946" i="15"/>
  <c r="D945" i="15"/>
  <c r="D944" i="15"/>
  <c r="D943" i="15"/>
  <c r="D942" i="15"/>
  <c r="D941" i="15"/>
  <c r="D940" i="15"/>
  <c r="D939" i="15"/>
  <c r="D938" i="15"/>
  <c r="D937" i="15"/>
  <c r="D936" i="15"/>
  <c r="D935" i="15"/>
  <c r="D934" i="15"/>
  <c r="D933" i="15"/>
  <c r="D932" i="15"/>
  <c r="D931" i="15"/>
  <c r="D930" i="15"/>
  <c r="D929" i="15"/>
  <c r="D928" i="15"/>
  <c r="D927" i="15"/>
  <c r="D926" i="15"/>
  <c r="D925" i="15"/>
  <c r="D924" i="15"/>
  <c r="D923" i="15"/>
  <c r="D922" i="15"/>
  <c r="D921" i="15"/>
  <c r="D918" i="15"/>
  <c r="D917" i="15"/>
  <c r="D916" i="15"/>
  <c r="D915" i="15"/>
  <c r="D914" i="15"/>
  <c r="D913" i="15"/>
  <c r="D912" i="15"/>
  <c r="D911" i="15"/>
  <c r="D910" i="15"/>
  <c r="D909" i="15"/>
  <c r="D908" i="15"/>
  <c r="D907" i="15"/>
  <c r="D906" i="15"/>
  <c r="D905" i="15"/>
  <c r="D904" i="15"/>
  <c r="D903" i="15"/>
  <c r="D902" i="15"/>
  <c r="D901" i="15"/>
  <c r="D900" i="15"/>
  <c r="D899" i="15"/>
  <c r="D898" i="15"/>
  <c r="D897" i="15"/>
  <c r="D896" i="15"/>
  <c r="D895" i="15"/>
  <c r="D894" i="15"/>
  <c r="D893" i="15"/>
  <c r="D892" i="15"/>
  <c r="D891" i="15"/>
  <c r="D890" i="15"/>
  <c r="D889" i="15"/>
  <c r="D888" i="15"/>
  <c r="D887" i="15"/>
  <c r="D886" i="15"/>
  <c r="D885" i="15"/>
  <c r="D884" i="15"/>
  <c r="D883" i="15"/>
  <c r="D882" i="15"/>
  <c r="D881" i="15"/>
  <c r="D880" i="15"/>
  <c r="D879" i="15"/>
  <c r="D876" i="15"/>
  <c r="D875" i="15"/>
  <c r="D874" i="15"/>
  <c r="D873" i="15"/>
  <c r="D872" i="15"/>
  <c r="D871" i="15"/>
  <c r="D870" i="15"/>
  <c r="D869" i="15"/>
  <c r="D868" i="15"/>
  <c r="D867" i="15"/>
  <c r="D866" i="15"/>
  <c r="D865" i="15"/>
  <c r="D864" i="15"/>
  <c r="D863" i="15"/>
  <c r="D862" i="15"/>
  <c r="D861" i="15"/>
  <c r="D860" i="15"/>
  <c r="D859" i="15"/>
  <c r="D858" i="15"/>
  <c r="D857" i="15"/>
  <c r="D856" i="15"/>
  <c r="D855" i="15"/>
  <c r="D854" i="15"/>
  <c r="D853" i="15"/>
  <c r="D852" i="15"/>
  <c r="D851" i="15"/>
  <c r="D850" i="15"/>
  <c r="D849" i="15"/>
  <c r="D848" i="15"/>
  <c r="D847" i="15"/>
  <c r="D846" i="15"/>
  <c r="D845" i="15"/>
  <c r="D844" i="15"/>
  <c r="D843" i="15"/>
  <c r="D842" i="15"/>
  <c r="D841" i="15"/>
  <c r="D840" i="15"/>
  <c r="D839" i="15"/>
  <c r="D838" i="15"/>
  <c r="D837" i="15"/>
  <c r="D834" i="15"/>
  <c r="D833" i="15"/>
  <c r="D832" i="15"/>
  <c r="D831" i="15"/>
  <c r="D830" i="15"/>
  <c r="D829" i="15"/>
  <c r="D828" i="15"/>
  <c r="D827" i="15"/>
  <c r="D826" i="15"/>
  <c r="D825" i="15"/>
  <c r="D824" i="15"/>
  <c r="D823" i="15"/>
  <c r="D822" i="15"/>
  <c r="D821" i="15"/>
  <c r="D820" i="15"/>
  <c r="D819" i="15"/>
  <c r="D818" i="15"/>
  <c r="D817" i="15"/>
  <c r="D816" i="15"/>
  <c r="D815" i="15"/>
  <c r="D814" i="15"/>
  <c r="D813" i="15"/>
  <c r="D812" i="15"/>
  <c r="D811" i="15"/>
  <c r="D810" i="15"/>
  <c r="D809" i="15"/>
  <c r="D808" i="15"/>
  <c r="D807" i="15"/>
  <c r="D806" i="15"/>
  <c r="D805" i="15"/>
  <c r="D804" i="15"/>
  <c r="D803" i="15"/>
  <c r="D802" i="15"/>
  <c r="D801" i="15"/>
  <c r="D800" i="15"/>
  <c r="D799" i="15"/>
  <c r="D798" i="15"/>
  <c r="D797" i="15"/>
  <c r="D796" i="15"/>
  <c r="D795" i="15"/>
  <c r="D792" i="15"/>
  <c r="D791" i="15"/>
  <c r="D790" i="15"/>
  <c r="D789" i="15"/>
  <c r="D788" i="15"/>
  <c r="D787" i="15"/>
  <c r="D786" i="15"/>
  <c r="D785" i="15"/>
  <c r="D784" i="15"/>
  <c r="D783" i="15"/>
  <c r="D782" i="15"/>
  <c r="D781" i="15"/>
  <c r="D780" i="15"/>
  <c r="D779" i="15"/>
  <c r="D778" i="15"/>
  <c r="D777" i="15"/>
  <c r="D776" i="15"/>
  <c r="D775" i="15"/>
  <c r="D774" i="15"/>
  <c r="D773" i="15"/>
  <c r="D772" i="15"/>
  <c r="D771" i="15"/>
  <c r="D770" i="15"/>
  <c r="D769" i="15"/>
  <c r="D768" i="15"/>
  <c r="D767" i="15"/>
  <c r="D766" i="15"/>
  <c r="D765" i="15"/>
  <c r="D764" i="15"/>
  <c r="D763" i="15"/>
  <c r="D762" i="15"/>
  <c r="D760" i="15"/>
  <c r="D759" i="15"/>
  <c r="D758" i="15"/>
  <c r="D757" i="15"/>
  <c r="D756" i="15"/>
  <c r="D755" i="15"/>
  <c r="D754" i="15"/>
  <c r="D753" i="15"/>
  <c r="D750" i="15"/>
  <c r="D749" i="15"/>
  <c r="D748" i="15"/>
  <c r="D747" i="15"/>
  <c r="D746" i="15"/>
  <c r="D745" i="15"/>
  <c r="D744" i="15"/>
  <c r="D743" i="15"/>
  <c r="D742" i="15"/>
  <c r="D741" i="15"/>
  <c r="D740" i="15"/>
  <c r="D739" i="15"/>
  <c r="D738" i="15"/>
  <c r="D737" i="15"/>
  <c r="D736" i="15"/>
  <c r="D735" i="15"/>
  <c r="D734" i="15"/>
  <c r="D733" i="15"/>
  <c r="D732" i="15"/>
  <c r="D731" i="15"/>
  <c r="D730" i="15"/>
  <c r="D729" i="15"/>
  <c r="D728" i="15"/>
  <c r="D727" i="15"/>
  <c r="D726" i="15"/>
  <c r="D725" i="15"/>
  <c r="D724" i="15"/>
  <c r="D723" i="15"/>
  <c r="D722" i="15"/>
  <c r="D721" i="15"/>
  <c r="D720" i="15"/>
  <c r="D719" i="15"/>
  <c r="D718" i="15"/>
  <c r="D717" i="15"/>
  <c r="D716" i="15"/>
  <c r="D715" i="15"/>
  <c r="D714" i="15"/>
  <c r="D713" i="15"/>
  <c r="D712" i="15"/>
  <c r="D711" i="15"/>
  <c r="D710" i="15"/>
  <c r="D709" i="15"/>
  <c r="D708" i="15"/>
  <c r="D707" i="15"/>
  <c r="D706" i="15"/>
  <c r="D705" i="15"/>
  <c r="D704" i="15"/>
  <c r="D703" i="15"/>
  <c r="D700" i="15"/>
  <c r="D699" i="15"/>
  <c r="D698" i="15"/>
  <c r="D697" i="15"/>
  <c r="D696" i="15"/>
  <c r="D695" i="15"/>
  <c r="D694" i="15"/>
  <c r="D693" i="15"/>
  <c r="D692" i="15"/>
  <c r="D691" i="15"/>
  <c r="D690" i="15"/>
  <c r="D689" i="15"/>
  <c r="D688" i="15"/>
  <c r="D687" i="15"/>
  <c r="D686" i="15"/>
  <c r="D685" i="15"/>
  <c r="D684" i="15"/>
  <c r="D683" i="15"/>
  <c r="D682" i="15"/>
  <c r="D681" i="15"/>
  <c r="D680" i="15"/>
  <c r="D679" i="15"/>
  <c r="D678" i="15"/>
  <c r="D677" i="15"/>
  <c r="D676" i="15"/>
  <c r="D675" i="15"/>
  <c r="D674" i="15"/>
  <c r="D673" i="15"/>
  <c r="D672" i="15"/>
  <c r="D671" i="15"/>
  <c r="D670" i="15"/>
  <c r="D669" i="15"/>
  <c r="D668" i="15"/>
  <c r="D667" i="15"/>
  <c r="D666" i="15"/>
  <c r="D665" i="15"/>
  <c r="D664" i="15"/>
  <c r="D663" i="15"/>
  <c r="D662" i="15"/>
  <c r="D661" i="15"/>
  <c r="D660" i="15"/>
  <c r="D659" i="15"/>
  <c r="D658" i="15"/>
  <c r="D657" i="15"/>
  <c r="D656" i="15"/>
  <c r="D655" i="15"/>
  <c r="D654" i="15"/>
  <c r="D653" i="15"/>
  <c r="D650" i="15"/>
  <c r="D649" i="15"/>
  <c r="D648" i="15"/>
  <c r="D647" i="15"/>
  <c r="D646" i="15"/>
  <c r="D645" i="15"/>
  <c r="D644" i="15"/>
  <c r="D643" i="15"/>
  <c r="D642" i="15"/>
  <c r="D641" i="15"/>
  <c r="D640" i="15"/>
  <c r="D639" i="15"/>
  <c r="D638" i="15"/>
  <c r="D637" i="15"/>
  <c r="D636" i="15"/>
  <c r="D635" i="15"/>
  <c r="D634" i="15"/>
  <c r="D633" i="15"/>
  <c r="D632" i="15"/>
  <c r="D631" i="15"/>
  <c r="D630" i="15"/>
  <c r="D629" i="15"/>
  <c r="D628" i="15"/>
  <c r="D627" i="15"/>
  <c r="D626" i="15"/>
  <c r="D625" i="15"/>
  <c r="D624" i="15"/>
  <c r="D623" i="15"/>
  <c r="D622" i="15"/>
  <c r="D621" i="15"/>
  <c r="D620" i="15"/>
  <c r="D619" i="15"/>
  <c r="D618" i="15"/>
  <c r="D617" i="15"/>
  <c r="D616" i="15"/>
  <c r="D615" i="15"/>
  <c r="D614" i="15"/>
  <c r="D613" i="15"/>
  <c r="D612" i="15"/>
  <c r="D611" i="15"/>
  <c r="D610" i="15"/>
  <c r="D609" i="15"/>
  <c r="D608" i="15"/>
  <c r="D607" i="15"/>
  <c r="D606" i="15"/>
  <c r="D605" i="15"/>
  <c r="D604" i="15"/>
  <c r="D603" i="15"/>
  <c r="D600" i="15"/>
  <c r="D599" i="15"/>
  <c r="D598" i="15"/>
  <c r="D597" i="15"/>
  <c r="D596" i="15"/>
  <c r="D595" i="15"/>
  <c r="D594" i="15"/>
  <c r="D593" i="15"/>
  <c r="D592" i="15"/>
  <c r="D591" i="15"/>
  <c r="D590" i="15"/>
  <c r="D589" i="15"/>
  <c r="D588" i="15"/>
  <c r="D587" i="15"/>
  <c r="D586" i="15"/>
  <c r="D585" i="15"/>
  <c r="D584" i="15"/>
  <c r="D583" i="15"/>
  <c r="D582" i="15"/>
  <c r="D581" i="15"/>
  <c r="D580" i="15"/>
  <c r="D579" i="15"/>
  <c r="D578" i="15"/>
  <c r="D577" i="15"/>
  <c r="D576" i="15"/>
  <c r="D575" i="15"/>
  <c r="D574" i="15"/>
  <c r="D573" i="15"/>
  <c r="D572" i="15"/>
  <c r="D571" i="15"/>
  <c r="D570" i="15"/>
  <c r="D569" i="15"/>
  <c r="D568" i="15"/>
  <c r="D567" i="15"/>
  <c r="D566" i="15"/>
  <c r="D565" i="15"/>
  <c r="D564" i="15"/>
  <c r="D563" i="15"/>
  <c r="D562" i="15"/>
  <c r="D561" i="15"/>
  <c r="D560" i="15"/>
  <c r="D559" i="15"/>
  <c r="D558" i="15"/>
  <c r="D557" i="15"/>
  <c r="D556" i="15"/>
  <c r="D555" i="15"/>
  <c r="D554" i="15"/>
  <c r="D553" i="15"/>
  <c r="D550" i="15"/>
  <c r="D549" i="15"/>
  <c r="D548" i="15"/>
  <c r="D547" i="15"/>
  <c r="D546" i="15"/>
  <c r="D545" i="15"/>
  <c r="D544" i="15"/>
  <c r="D543" i="15"/>
  <c r="D542" i="15"/>
  <c r="D541" i="15"/>
  <c r="D540" i="15"/>
  <c r="D539" i="15"/>
  <c r="D538" i="15"/>
  <c r="D537" i="15"/>
  <c r="D536" i="15"/>
  <c r="D535" i="15"/>
  <c r="D534" i="15"/>
  <c r="D533" i="15"/>
  <c r="D532" i="15"/>
  <c r="D531" i="15"/>
  <c r="D530" i="15"/>
  <c r="D529" i="15"/>
  <c r="D528" i="15"/>
  <c r="D527" i="15"/>
  <c r="D526" i="15"/>
  <c r="D525" i="15"/>
  <c r="D524" i="15"/>
  <c r="D523" i="15"/>
  <c r="D522" i="15"/>
  <c r="D521" i="15"/>
  <c r="D520" i="15"/>
  <c r="D519" i="15"/>
  <c r="D518" i="15"/>
  <c r="D517" i="15"/>
  <c r="D516" i="15"/>
  <c r="D515" i="15"/>
  <c r="D514" i="15"/>
  <c r="D513" i="15"/>
  <c r="D512" i="15"/>
  <c r="D511" i="15"/>
  <c r="D510" i="15"/>
  <c r="D509" i="15"/>
  <c r="D508" i="15"/>
  <c r="D507" i="15"/>
  <c r="D506" i="15"/>
  <c r="D505" i="15"/>
  <c r="D504" i="15"/>
  <c r="D503" i="15"/>
  <c r="D500" i="15"/>
  <c r="D499" i="15"/>
  <c r="D498" i="15"/>
  <c r="D497" i="15"/>
  <c r="D496" i="15"/>
  <c r="D495" i="15"/>
  <c r="D494" i="15"/>
  <c r="D493" i="15"/>
  <c r="D492" i="15"/>
  <c r="D491" i="15"/>
  <c r="D490" i="15"/>
  <c r="D489" i="15"/>
  <c r="D488" i="15"/>
  <c r="D487" i="15"/>
  <c r="D486" i="15"/>
  <c r="D485" i="15"/>
  <c r="D484" i="15"/>
  <c r="D483" i="15"/>
  <c r="D482" i="15"/>
  <c r="D481" i="15"/>
  <c r="D480" i="15"/>
  <c r="D479" i="15"/>
  <c r="D478" i="15"/>
  <c r="D477" i="15"/>
  <c r="D476" i="15"/>
  <c r="D475" i="15"/>
  <c r="D474" i="15"/>
  <c r="D473" i="15"/>
  <c r="D472" i="15"/>
  <c r="D471" i="15"/>
  <c r="D470" i="15"/>
  <c r="D469" i="15"/>
  <c r="D468" i="15"/>
  <c r="D467" i="15"/>
  <c r="D466" i="15"/>
  <c r="D465" i="15"/>
  <c r="D464" i="15"/>
  <c r="D463" i="15"/>
  <c r="D462" i="15"/>
  <c r="D461" i="15"/>
  <c r="D460" i="15"/>
  <c r="D459" i="15"/>
  <c r="D458" i="15"/>
  <c r="D457" i="15"/>
  <c r="D456" i="15"/>
  <c r="D455" i="15"/>
  <c r="D454" i="15"/>
  <c r="D453" i="15"/>
  <c r="D450" i="15"/>
  <c r="D449" i="15"/>
  <c r="D448" i="15"/>
  <c r="D447" i="15"/>
  <c r="D446" i="15"/>
  <c r="D445" i="15"/>
  <c r="D444" i="15"/>
  <c r="D443" i="15"/>
  <c r="D442" i="15"/>
  <c r="D441" i="15"/>
  <c r="D440" i="15"/>
  <c r="D439" i="15"/>
  <c r="D438" i="15"/>
  <c r="D437" i="15"/>
  <c r="D436" i="15"/>
  <c r="D435" i="15"/>
  <c r="D434" i="15"/>
  <c r="D433" i="15"/>
  <c r="D432" i="15"/>
  <c r="D431" i="15"/>
  <c r="D430" i="15"/>
  <c r="D429" i="15"/>
  <c r="D428" i="15"/>
  <c r="D427" i="15"/>
  <c r="D426" i="15"/>
  <c r="D425" i="15"/>
  <c r="D424" i="15"/>
  <c r="D423" i="15"/>
  <c r="D422" i="15"/>
  <c r="D421" i="15"/>
  <c r="D420" i="15"/>
  <c r="D419" i="15"/>
  <c r="D418" i="15"/>
  <c r="D417" i="15"/>
  <c r="D416" i="15"/>
  <c r="D415" i="15"/>
  <c r="D414" i="15"/>
  <c r="D413" i="15"/>
  <c r="D412" i="15"/>
  <c r="D411" i="15"/>
  <c r="D410" i="15"/>
  <c r="D409" i="15"/>
  <c r="D408" i="15"/>
  <c r="D407" i="15"/>
  <c r="D406" i="15"/>
  <c r="D405" i="15"/>
  <c r="D404" i="15"/>
  <c r="D403" i="15"/>
  <c r="D400" i="15"/>
  <c r="D399" i="15"/>
  <c r="D398" i="15"/>
  <c r="D397" i="15"/>
  <c r="D396" i="15"/>
  <c r="D395" i="15"/>
  <c r="D394" i="15"/>
  <c r="D393" i="15"/>
  <c r="D392" i="15"/>
  <c r="D391" i="15"/>
  <c r="D390" i="15"/>
  <c r="D389" i="15"/>
  <c r="D388" i="15"/>
  <c r="D387" i="15"/>
  <c r="D386" i="15"/>
  <c r="D385" i="15"/>
  <c r="D384" i="15"/>
  <c r="D383" i="15"/>
  <c r="D382" i="15"/>
  <c r="D381" i="15"/>
  <c r="D380" i="15"/>
  <c r="D379" i="15"/>
  <c r="D378" i="15"/>
  <c r="D377" i="15"/>
  <c r="D376" i="15"/>
  <c r="D375" i="15"/>
  <c r="D374" i="15"/>
  <c r="D373" i="15"/>
  <c r="D372" i="15"/>
  <c r="D371" i="15"/>
  <c r="D370" i="15"/>
  <c r="D369" i="15"/>
  <c r="D368" i="15"/>
  <c r="D367" i="15"/>
  <c r="D366" i="15"/>
  <c r="D365" i="15"/>
  <c r="D364" i="15"/>
  <c r="D363" i="15"/>
  <c r="D362" i="15"/>
  <c r="D361" i="15"/>
  <c r="D360" i="15"/>
  <c r="D359" i="15"/>
  <c r="D358" i="15"/>
  <c r="D357" i="15"/>
  <c r="D356" i="15"/>
  <c r="D355" i="15"/>
  <c r="D354" i="15"/>
  <c r="D353" i="15"/>
  <c r="D350" i="15"/>
  <c r="D349" i="15"/>
  <c r="D348" i="15"/>
  <c r="D347" i="15"/>
  <c r="D346" i="15"/>
  <c r="D345" i="15"/>
  <c r="D344" i="15"/>
  <c r="D343" i="15"/>
  <c r="D342" i="15"/>
  <c r="D341" i="15"/>
  <c r="D340" i="15"/>
  <c r="D339" i="15"/>
  <c r="D338" i="15"/>
  <c r="D337" i="15"/>
  <c r="D336" i="15"/>
  <c r="D335" i="15"/>
  <c r="D334" i="15"/>
  <c r="D333" i="15"/>
  <c r="D332" i="15"/>
  <c r="D331" i="15"/>
  <c r="D330" i="15"/>
  <c r="D329" i="15"/>
  <c r="D328" i="15"/>
  <c r="D327" i="15"/>
  <c r="D326" i="15"/>
  <c r="D325" i="15"/>
  <c r="D324" i="15"/>
  <c r="D323" i="15"/>
  <c r="D322" i="15"/>
  <c r="D321" i="15"/>
  <c r="D320" i="15"/>
  <c r="D319" i="15"/>
  <c r="D318" i="15"/>
  <c r="D317" i="15"/>
  <c r="D316" i="15"/>
  <c r="D315" i="15"/>
  <c r="D314" i="15"/>
  <c r="D313" i="15"/>
  <c r="D312" i="15"/>
  <c r="D311" i="15"/>
  <c r="D310" i="15"/>
  <c r="D309" i="15"/>
  <c r="D308" i="15"/>
  <c r="D307" i="15"/>
  <c r="D306" i="15"/>
  <c r="D305" i="15"/>
  <c r="D304" i="15"/>
  <c r="D303" i="15"/>
  <c r="D300" i="15"/>
  <c r="D299" i="15"/>
  <c r="D298" i="15"/>
  <c r="D297" i="15"/>
  <c r="D296" i="15"/>
  <c r="D295" i="15"/>
  <c r="D294" i="15"/>
  <c r="D293" i="15"/>
  <c r="D292" i="15"/>
  <c r="D291" i="15"/>
  <c r="D290" i="15"/>
  <c r="D289" i="15"/>
  <c r="D288" i="15"/>
  <c r="D287" i="15"/>
  <c r="D286" i="15"/>
  <c r="D285" i="15"/>
  <c r="D284" i="15"/>
  <c r="D283" i="15"/>
  <c r="D282" i="15"/>
  <c r="D281" i="15"/>
  <c r="D280" i="15"/>
  <c r="D279" i="15"/>
  <c r="D278" i="15"/>
  <c r="D277" i="15"/>
  <c r="D276" i="15"/>
  <c r="D275" i="15"/>
  <c r="D274" i="15"/>
  <c r="D273" i="15"/>
  <c r="D272" i="15"/>
  <c r="D271" i="15"/>
  <c r="D270" i="15"/>
  <c r="D269" i="15"/>
  <c r="D268" i="15"/>
  <c r="D267" i="15"/>
  <c r="D266" i="15"/>
  <c r="D265" i="15"/>
  <c r="D264" i="15"/>
  <c r="D263" i="15"/>
  <c r="D262" i="15"/>
  <c r="D261" i="15"/>
  <c r="D260" i="15"/>
  <c r="D259" i="15"/>
  <c r="D258" i="15"/>
  <c r="D257" i="15"/>
  <c r="D256" i="15"/>
  <c r="D255" i="15"/>
  <c r="D254" i="15"/>
  <c r="D253" i="15"/>
  <c r="D250" i="15"/>
  <c r="D249" i="15"/>
  <c r="D248" i="15"/>
  <c r="D247" i="15"/>
  <c r="D246" i="15"/>
  <c r="D245" i="15"/>
  <c r="D244" i="15"/>
  <c r="D243" i="15"/>
  <c r="D242" i="15"/>
  <c r="D241" i="15"/>
  <c r="D240" i="15"/>
  <c r="D239" i="15"/>
  <c r="D238" i="15"/>
  <c r="D237" i="15"/>
  <c r="D236" i="15"/>
  <c r="D235" i="15"/>
  <c r="D234" i="15"/>
  <c r="D233" i="15"/>
  <c r="D232" i="15"/>
  <c r="D231" i="15"/>
  <c r="D230" i="15"/>
  <c r="D229" i="15"/>
  <c r="D228" i="15"/>
  <c r="D227" i="15"/>
  <c r="D226" i="15"/>
  <c r="D225" i="15"/>
  <c r="D224" i="15"/>
  <c r="D223" i="15"/>
  <c r="D222" i="15"/>
  <c r="D221" i="15"/>
  <c r="D220" i="15"/>
  <c r="D219" i="15"/>
  <c r="D218" i="15"/>
  <c r="D217" i="15"/>
  <c r="D216" i="15"/>
  <c r="D215" i="15"/>
  <c r="D214" i="15"/>
  <c r="D213" i="15"/>
  <c r="D212" i="15"/>
  <c r="D211" i="15"/>
  <c r="D210" i="15"/>
  <c r="D209" i="15"/>
  <c r="D208" i="15"/>
  <c r="D207" i="15"/>
  <c r="D206" i="15"/>
  <c r="D205" i="15"/>
  <c r="D204" i="15"/>
  <c r="D203" i="15"/>
  <c r="D200" i="15"/>
  <c r="D199" i="15"/>
  <c r="D198" i="15"/>
  <c r="D197" i="15"/>
  <c r="D196" i="15"/>
  <c r="D195" i="15"/>
  <c r="D194" i="15"/>
  <c r="D193" i="15"/>
  <c r="D192" i="15"/>
  <c r="D191" i="15"/>
  <c r="D190" i="15"/>
  <c r="D189" i="15"/>
  <c r="D188" i="15"/>
  <c r="D187" i="15"/>
  <c r="D186" i="15"/>
  <c r="D185" i="15"/>
  <c r="D184" i="15"/>
  <c r="D183" i="15"/>
  <c r="D182" i="15"/>
  <c r="D181" i="15"/>
  <c r="D180" i="15"/>
  <c r="D179" i="15"/>
  <c r="D178" i="15"/>
  <c r="D177" i="15"/>
  <c r="D176" i="15"/>
  <c r="D175" i="15"/>
  <c r="D174" i="15"/>
  <c r="D173" i="15"/>
  <c r="D172" i="15"/>
  <c r="D171" i="15"/>
  <c r="D170" i="15"/>
  <c r="D169" i="15"/>
  <c r="D168" i="15"/>
  <c r="D167" i="15"/>
  <c r="D166" i="15"/>
  <c r="D165" i="15"/>
  <c r="D164" i="15"/>
  <c r="D163" i="15"/>
  <c r="D162" i="15"/>
  <c r="D161" i="15"/>
  <c r="D160" i="15"/>
  <c r="D159" i="15"/>
  <c r="D158" i="15"/>
  <c r="D157" i="15"/>
  <c r="D156" i="15"/>
  <c r="D155" i="15"/>
  <c r="D154" i="15"/>
  <c r="D153" i="15"/>
  <c r="D150" i="15"/>
  <c r="D149" i="15"/>
  <c r="D148" i="15"/>
  <c r="D147" i="15"/>
  <c r="D146" i="15"/>
  <c r="D145" i="15"/>
  <c r="D144" i="15"/>
  <c r="D143" i="15"/>
  <c r="D142" i="15"/>
  <c r="D141" i="15"/>
  <c r="D140" i="15"/>
  <c r="D139" i="15"/>
  <c r="D138" i="15"/>
  <c r="D137" i="15"/>
  <c r="D136" i="15"/>
  <c r="D135" i="15"/>
  <c r="D134" i="15"/>
  <c r="D133" i="15"/>
  <c r="D132" i="15"/>
  <c r="D131" i="15"/>
  <c r="D130" i="15"/>
  <c r="D129" i="15"/>
  <c r="D128" i="15"/>
  <c r="D127" i="15"/>
  <c r="D126" i="15"/>
  <c r="D125" i="15"/>
  <c r="D124" i="15"/>
  <c r="D123" i="15"/>
  <c r="D122" i="15"/>
  <c r="D121" i="15"/>
  <c r="D120" i="15"/>
  <c r="D119" i="15"/>
  <c r="D118" i="15"/>
  <c r="D117" i="15"/>
  <c r="D116" i="15"/>
  <c r="D115" i="15"/>
  <c r="D114" i="15"/>
  <c r="D113" i="15"/>
  <c r="D112" i="15"/>
  <c r="D111" i="15"/>
  <c r="D110" i="15"/>
  <c r="D109" i="15"/>
  <c r="D108" i="15"/>
  <c r="D107" i="15"/>
  <c r="D106" i="15"/>
  <c r="D105" i="15"/>
  <c r="D104" i="15"/>
  <c r="D103" i="15"/>
  <c r="D100" i="15"/>
  <c r="D99" i="15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4" i="15"/>
  <c r="D83" i="15"/>
  <c r="D82" i="15"/>
  <c r="D81" i="15"/>
  <c r="D80" i="15"/>
  <c r="D79" i="15"/>
  <c r="D78" i="15"/>
  <c r="D77" i="15"/>
  <c r="D76" i="15"/>
  <c r="D75" i="15"/>
  <c r="D74" i="15"/>
  <c r="D73" i="15"/>
  <c r="D72" i="15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390" i="14" l="1"/>
  <c r="D389" i="14"/>
  <c r="D388" i="14"/>
  <c r="D387" i="14"/>
  <c r="D386" i="14"/>
  <c r="D385" i="14"/>
  <c r="D384" i="14"/>
  <c r="D383" i="14"/>
  <c r="D382" i="14"/>
  <c r="D381" i="14"/>
  <c r="D378" i="14"/>
  <c r="D377" i="14"/>
  <c r="D376" i="14"/>
  <c r="D375" i="14"/>
  <c r="D374" i="14"/>
  <c r="D373" i="14"/>
  <c r="D372" i="14"/>
  <c r="D371" i="14"/>
  <c r="D370" i="14"/>
  <c r="D369" i="14"/>
  <c r="D366" i="14"/>
  <c r="D365" i="14"/>
  <c r="D364" i="14"/>
  <c r="D363" i="14"/>
  <c r="D362" i="14"/>
  <c r="D361" i="14"/>
  <c r="D360" i="14"/>
  <c r="D359" i="14"/>
  <c r="D358" i="14"/>
  <c r="D357" i="14"/>
  <c r="D354" i="14"/>
  <c r="D353" i="14"/>
  <c r="D352" i="14"/>
  <c r="D351" i="14"/>
  <c r="D350" i="14"/>
  <c r="D349" i="14"/>
  <c r="D348" i="14"/>
  <c r="D347" i="14"/>
  <c r="D346" i="14"/>
  <c r="D345" i="14"/>
  <c r="D342" i="14"/>
  <c r="D341" i="14"/>
  <c r="D340" i="14"/>
  <c r="D339" i="14"/>
  <c r="D338" i="14"/>
  <c r="D337" i="14"/>
  <c r="D336" i="14"/>
  <c r="D335" i="14"/>
  <c r="D334" i="14"/>
  <c r="D333" i="14"/>
  <c r="D330" i="14"/>
  <c r="D329" i="14"/>
  <c r="D328" i="14"/>
  <c r="D327" i="14"/>
  <c r="D326" i="14"/>
  <c r="D325" i="14"/>
  <c r="D324" i="14"/>
  <c r="D323" i="14"/>
  <c r="D322" i="14"/>
  <c r="D321" i="14"/>
  <c r="D318" i="14"/>
  <c r="D317" i="14"/>
  <c r="D316" i="14"/>
  <c r="D315" i="14"/>
  <c r="D314" i="14"/>
  <c r="D313" i="14"/>
  <c r="D312" i="14"/>
  <c r="D311" i="14"/>
  <c r="D310" i="14"/>
  <c r="D309" i="14"/>
  <c r="D306" i="14"/>
  <c r="D305" i="14"/>
  <c r="D304" i="14"/>
  <c r="D303" i="14"/>
  <c r="D302" i="14"/>
  <c r="D301" i="14"/>
  <c r="D300" i="14"/>
  <c r="D299" i="14"/>
  <c r="D298" i="14"/>
  <c r="D297" i="14"/>
  <c r="D294" i="14"/>
  <c r="D293" i="14"/>
  <c r="D292" i="14"/>
  <c r="D291" i="14"/>
  <c r="D290" i="14"/>
  <c r="D289" i="14"/>
  <c r="D288" i="14"/>
  <c r="D287" i="14"/>
  <c r="D286" i="14"/>
  <c r="D285" i="14"/>
  <c r="D282" i="14"/>
  <c r="D281" i="14"/>
  <c r="D280" i="14"/>
  <c r="D279" i="14"/>
  <c r="D278" i="14"/>
  <c r="D277" i="14"/>
  <c r="D276" i="14"/>
  <c r="D275" i="14"/>
  <c r="D274" i="14"/>
  <c r="D273" i="14"/>
  <c r="D270" i="14"/>
  <c r="D269" i="14"/>
  <c r="D268" i="14"/>
  <c r="D267" i="14"/>
  <c r="D266" i="14"/>
  <c r="D265" i="14"/>
  <c r="D264" i="14"/>
  <c r="D263" i="14"/>
  <c r="D262" i="14"/>
  <c r="D261" i="14"/>
  <c r="D258" i="14"/>
  <c r="D257" i="14"/>
  <c r="D256" i="14"/>
  <c r="D255" i="14"/>
  <c r="D254" i="14"/>
  <c r="D253" i="14"/>
  <c r="D252" i="14"/>
  <c r="D251" i="14"/>
  <c r="D250" i="14"/>
  <c r="D249" i="14"/>
  <c r="D246" i="14"/>
  <c r="D245" i="14"/>
  <c r="D244" i="14"/>
  <c r="D243" i="14"/>
  <c r="D242" i="14"/>
  <c r="D241" i="14"/>
  <c r="D240" i="14"/>
  <c r="D239" i="14"/>
  <c r="D238" i="14"/>
  <c r="D237" i="14"/>
  <c r="D234" i="14"/>
  <c r="D233" i="14"/>
  <c r="D232" i="14"/>
  <c r="D231" i="14"/>
  <c r="D230" i="14"/>
  <c r="D229" i="14"/>
  <c r="D228" i="14"/>
  <c r="D227" i="14"/>
  <c r="D226" i="14"/>
  <c r="D225" i="14"/>
  <c r="D222" i="14"/>
  <c r="D221" i="14"/>
  <c r="D220" i="14"/>
  <c r="D219" i="14"/>
  <c r="D218" i="14"/>
  <c r="D217" i="14"/>
  <c r="D216" i="14"/>
  <c r="D215" i="14"/>
  <c r="D214" i="14"/>
  <c r="D213" i="14"/>
  <c r="D210" i="14"/>
  <c r="D209" i="14"/>
  <c r="D208" i="14"/>
  <c r="D207" i="14"/>
  <c r="D206" i="14"/>
  <c r="D205" i="14"/>
  <c r="D204" i="14"/>
  <c r="D203" i="14"/>
  <c r="D202" i="14"/>
  <c r="D201" i="14"/>
  <c r="D200" i="14"/>
  <c r="D199" i="14"/>
  <c r="D196" i="14"/>
  <c r="D195" i="14"/>
  <c r="D194" i="14"/>
  <c r="D193" i="14"/>
  <c r="D192" i="14"/>
  <c r="D191" i="14"/>
  <c r="D190" i="14"/>
  <c r="D189" i="14"/>
  <c r="D188" i="14"/>
  <c r="D187" i="14"/>
  <c r="D186" i="14"/>
  <c r="D185" i="14"/>
  <c r="D182" i="14"/>
  <c r="D181" i="14"/>
  <c r="D180" i="14"/>
  <c r="D179" i="14"/>
  <c r="D178" i="14"/>
  <c r="D177" i="14"/>
  <c r="D176" i="14"/>
  <c r="D175" i="14"/>
  <c r="D174" i="14"/>
  <c r="D173" i="14"/>
  <c r="D172" i="14"/>
  <c r="D171" i="14"/>
  <c r="D168" i="14"/>
  <c r="D167" i="14"/>
  <c r="D166" i="14"/>
  <c r="D165" i="14"/>
  <c r="D164" i="14"/>
  <c r="D163" i="14"/>
  <c r="D162" i="14"/>
  <c r="D161" i="14"/>
  <c r="D160" i="14"/>
  <c r="D159" i="14"/>
  <c r="D158" i="14"/>
  <c r="D157" i="14"/>
  <c r="D154" i="14"/>
  <c r="D153" i="14"/>
  <c r="D152" i="14"/>
  <c r="D151" i="14"/>
  <c r="D150" i="14"/>
  <c r="D149" i="14"/>
  <c r="D148" i="14"/>
  <c r="D147" i="14"/>
  <c r="D146" i="14"/>
  <c r="D145" i="14"/>
  <c r="D144" i="14"/>
  <c r="D143" i="14"/>
  <c r="D140" i="14"/>
  <c r="D139" i="14"/>
  <c r="D138" i="14"/>
  <c r="D137" i="14"/>
  <c r="D136" i="14"/>
  <c r="D135" i="14"/>
  <c r="D134" i="14"/>
  <c r="D133" i="14"/>
  <c r="D132" i="14"/>
  <c r="D131" i="14"/>
  <c r="D130" i="14"/>
  <c r="D129" i="14"/>
  <c r="D126" i="14"/>
  <c r="D125" i="14"/>
  <c r="D124" i="14"/>
  <c r="D123" i="14"/>
  <c r="D122" i="14"/>
  <c r="D121" i="14"/>
  <c r="D120" i="14"/>
  <c r="D119" i="14"/>
  <c r="D118" i="14"/>
  <c r="D117" i="14"/>
  <c r="D116" i="14"/>
  <c r="D115" i="14"/>
  <c r="D112" i="14"/>
  <c r="D111" i="14"/>
  <c r="D110" i="14"/>
  <c r="D109" i="14"/>
  <c r="D108" i="14"/>
  <c r="D107" i="14"/>
  <c r="D106" i="14"/>
  <c r="D105" i="14"/>
  <c r="D104" i="14"/>
  <c r="D103" i="14"/>
  <c r="D102" i="14"/>
  <c r="D101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4" i="14"/>
  <c r="D13" i="14"/>
  <c r="D12" i="14"/>
  <c r="D11" i="14"/>
  <c r="D10" i="14"/>
  <c r="D9" i="14"/>
  <c r="D8" i="14"/>
  <c r="D7" i="14"/>
  <c r="D6" i="14"/>
  <c r="D5" i="14"/>
  <c r="D4" i="14"/>
  <c r="D3" i="14"/>
  <c r="D392" i="13"/>
  <c r="D391" i="13"/>
  <c r="D390" i="13"/>
  <c r="D389" i="13"/>
  <c r="D388" i="13"/>
  <c r="D387" i="13"/>
  <c r="D386" i="13"/>
  <c r="D385" i="13"/>
  <c r="D384" i="13"/>
  <c r="D383" i="13"/>
  <c r="D380" i="13"/>
  <c r="D379" i="13"/>
  <c r="D378" i="13"/>
  <c r="D377" i="13"/>
  <c r="D376" i="13"/>
  <c r="D375" i="13"/>
  <c r="D374" i="13"/>
  <c r="D373" i="13"/>
  <c r="D372" i="13"/>
  <c r="D371" i="13"/>
  <c r="D368" i="13"/>
  <c r="D367" i="13"/>
  <c r="D366" i="13"/>
  <c r="D365" i="13"/>
  <c r="D364" i="13"/>
  <c r="D363" i="13"/>
  <c r="D362" i="13"/>
  <c r="D361" i="13"/>
  <c r="D360" i="13"/>
  <c r="D359" i="13"/>
  <c r="D356" i="13"/>
  <c r="D355" i="13"/>
  <c r="D354" i="13"/>
  <c r="D353" i="13"/>
  <c r="D352" i="13"/>
  <c r="D351" i="13"/>
  <c r="D350" i="13"/>
  <c r="D349" i="13"/>
  <c r="D348" i="13"/>
  <c r="D347" i="13"/>
  <c r="D344" i="13"/>
  <c r="D343" i="13"/>
  <c r="D342" i="13"/>
  <c r="D341" i="13"/>
  <c r="D340" i="13"/>
  <c r="D339" i="13"/>
  <c r="D338" i="13"/>
  <c r="D337" i="13"/>
  <c r="D336" i="13"/>
  <c r="D335" i="13"/>
  <c r="D332" i="13"/>
  <c r="D331" i="13"/>
  <c r="D330" i="13"/>
  <c r="D329" i="13"/>
  <c r="D328" i="13"/>
  <c r="D327" i="13"/>
  <c r="D326" i="13"/>
  <c r="D325" i="13"/>
  <c r="D324" i="13"/>
  <c r="D323" i="13"/>
  <c r="D320" i="13"/>
  <c r="D319" i="13"/>
  <c r="D318" i="13"/>
  <c r="D317" i="13"/>
  <c r="D316" i="13"/>
  <c r="D315" i="13"/>
  <c r="D314" i="13"/>
  <c r="D313" i="13"/>
  <c r="D312" i="13"/>
  <c r="D311" i="13"/>
  <c r="D308" i="13"/>
  <c r="D304" i="13"/>
  <c r="D303" i="13"/>
  <c r="D302" i="13"/>
  <c r="D301" i="13"/>
  <c r="D300" i="13"/>
  <c r="D299" i="13"/>
  <c r="D298" i="13"/>
  <c r="D297" i="13"/>
  <c r="D294" i="13"/>
  <c r="D293" i="13"/>
  <c r="D292" i="13"/>
  <c r="D291" i="13"/>
  <c r="D290" i="13"/>
  <c r="D289" i="13"/>
  <c r="D288" i="13"/>
  <c r="D287" i="13"/>
  <c r="D286" i="13"/>
  <c r="D285" i="13"/>
  <c r="D282" i="13"/>
  <c r="D281" i="13"/>
  <c r="D280" i="13"/>
  <c r="D279" i="13"/>
  <c r="D278" i="13"/>
  <c r="D277" i="13"/>
  <c r="D276" i="13"/>
  <c r="D275" i="13"/>
  <c r="D274" i="13"/>
  <c r="D273" i="13"/>
  <c r="D270" i="13"/>
  <c r="D269" i="13"/>
  <c r="D268" i="13"/>
  <c r="D267" i="13"/>
  <c r="D266" i="13"/>
  <c r="D265" i="13"/>
  <c r="D264" i="13"/>
  <c r="D263" i="13"/>
  <c r="D262" i="13"/>
  <c r="D261" i="13"/>
  <c r="D258" i="13"/>
  <c r="D257" i="13"/>
  <c r="D256" i="13"/>
  <c r="D255" i="13"/>
  <c r="D254" i="13"/>
  <c r="D253" i="13"/>
  <c r="D252" i="13"/>
  <c r="D251" i="13"/>
  <c r="D250" i="13"/>
  <c r="D249" i="13"/>
  <c r="D246" i="13"/>
  <c r="D245" i="13"/>
  <c r="D244" i="13"/>
  <c r="D243" i="13"/>
  <c r="D242" i="13"/>
  <c r="D241" i="13"/>
  <c r="D240" i="13"/>
  <c r="D239" i="13"/>
  <c r="D238" i="13"/>
  <c r="D237" i="13"/>
  <c r="D234" i="13"/>
  <c r="D233" i="13"/>
  <c r="D232" i="13"/>
  <c r="D231" i="13"/>
  <c r="D230" i="13"/>
  <c r="D229" i="13"/>
  <c r="D228" i="13"/>
  <c r="D227" i="13"/>
  <c r="D226" i="13"/>
  <c r="D225" i="13"/>
  <c r="D222" i="13"/>
  <c r="D221" i="13"/>
  <c r="D220" i="13"/>
  <c r="D219" i="13"/>
  <c r="D218" i="13"/>
  <c r="D217" i="13"/>
  <c r="D216" i="13"/>
  <c r="D215" i="13"/>
  <c r="D214" i="13"/>
  <c r="D213" i="13"/>
  <c r="D210" i="13"/>
  <c r="D209" i="13"/>
  <c r="D208" i="13"/>
  <c r="D207" i="13"/>
  <c r="D206" i="13"/>
  <c r="D205" i="13"/>
  <c r="D204" i="13"/>
  <c r="D203" i="13"/>
  <c r="D202" i="13"/>
  <c r="D201" i="13"/>
  <c r="D200" i="13"/>
  <c r="D199" i="13"/>
  <c r="D196" i="13"/>
  <c r="D195" i="13"/>
  <c r="D194" i="13"/>
  <c r="D193" i="13"/>
  <c r="D192" i="13"/>
  <c r="D191" i="13"/>
  <c r="D190" i="13"/>
  <c r="D189" i="13"/>
  <c r="D188" i="13"/>
  <c r="D187" i="13"/>
  <c r="D186" i="13"/>
  <c r="D185" i="13"/>
  <c r="D182" i="13"/>
  <c r="D181" i="13"/>
  <c r="D180" i="13"/>
  <c r="D179" i="13"/>
  <c r="D178" i="13"/>
  <c r="D177" i="13"/>
  <c r="D176" i="13"/>
  <c r="D175" i="13"/>
  <c r="D174" i="13"/>
  <c r="D173" i="13"/>
  <c r="D172" i="13"/>
  <c r="D171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4" i="13"/>
  <c r="D153" i="13"/>
  <c r="D152" i="13"/>
  <c r="D151" i="13"/>
  <c r="D150" i="13"/>
  <c r="D149" i="13"/>
  <c r="D148" i="13"/>
  <c r="D147" i="13"/>
  <c r="D146" i="13"/>
  <c r="D145" i="13"/>
  <c r="D144" i="13"/>
  <c r="D143" i="13"/>
  <c r="D140" i="13"/>
  <c r="D139" i="13"/>
  <c r="D138" i="13"/>
  <c r="D137" i="13"/>
  <c r="D136" i="13"/>
  <c r="D135" i="13"/>
  <c r="D134" i="13"/>
  <c r="D133" i="13"/>
  <c r="D132" i="13"/>
  <c r="D131" i="13"/>
  <c r="D130" i="13"/>
  <c r="D129" i="13"/>
  <c r="D126" i="13"/>
  <c r="D125" i="13"/>
  <c r="D124" i="13"/>
  <c r="D123" i="13"/>
  <c r="D122" i="13"/>
  <c r="D121" i="13"/>
  <c r="D120" i="13"/>
  <c r="D119" i="13"/>
  <c r="D118" i="13"/>
  <c r="D117" i="13"/>
  <c r="D116" i="13"/>
  <c r="D115" i="13"/>
  <c r="D112" i="13"/>
  <c r="D111" i="13"/>
  <c r="D110" i="13"/>
  <c r="D109" i="13"/>
  <c r="D108" i="13"/>
  <c r="D107" i="13"/>
  <c r="D106" i="13"/>
  <c r="D105" i="13"/>
  <c r="D104" i="13"/>
  <c r="D103" i="13"/>
  <c r="D102" i="13"/>
  <c r="D101" i="13"/>
  <c r="D98" i="13"/>
  <c r="D97" i="13"/>
  <c r="D96" i="13"/>
  <c r="D95" i="13"/>
  <c r="D94" i="13"/>
  <c r="D93" i="13"/>
  <c r="D92" i="13"/>
  <c r="D91" i="13"/>
  <c r="D90" i="13"/>
  <c r="D89" i="13"/>
  <c r="D88" i="13"/>
  <c r="D87" i="13"/>
  <c r="D84" i="13"/>
  <c r="D83" i="13"/>
  <c r="D82" i="13"/>
  <c r="D81" i="13"/>
  <c r="D80" i="13"/>
  <c r="D79" i="13"/>
  <c r="D78" i="13"/>
  <c r="D77" i="13"/>
  <c r="D76" i="13"/>
  <c r="D75" i="13"/>
  <c r="D74" i="13"/>
  <c r="D73" i="13"/>
  <c r="D70" i="13"/>
  <c r="D69" i="13"/>
  <c r="D68" i="13"/>
  <c r="D67" i="13"/>
  <c r="D66" i="13"/>
  <c r="D65" i="13"/>
  <c r="D64" i="13"/>
  <c r="D63" i="13"/>
  <c r="D62" i="13"/>
  <c r="D61" i="13"/>
  <c r="D60" i="13"/>
  <c r="D59" i="13"/>
  <c r="D56" i="13"/>
  <c r="D55" i="13"/>
  <c r="D54" i="13"/>
  <c r="D53" i="13"/>
  <c r="D52" i="13"/>
  <c r="D51" i="13"/>
  <c r="D50" i="13"/>
  <c r="D49" i="13"/>
  <c r="D48" i="13"/>
  <c r="D47" i="13"/>
  <c r="D46" i="13"/>
  <c r="D45" i="13"/>
  <c r="D42" i="13"/>
  <c r="D41" i="13"/>
  <c r="D40" i="13"/>
  <c r="D39" i="13"/>
  <c r="D38" i="13"/>
  <c r="D37" i="13"/>
  <c r="D36" i="13"/>
  <c r="D35" i="13"/>
  <c r="D34" i="13"/>
  <c r="D33" i="13"/>
  <c r="D32" i="13"/>
  <c r="D31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4" i="13"/>
  <c r="D13" i="13"/>
  <c r="D12" i="13"/>
  <c r="D11" i="13"/>
  <c r="D10" i="13"/>
  <c r="D9" i="13"/>
  <c r="D8" i="13"/>
  <c r="D7" i="13"/>
  <c r="D6" i="13"/>
  <c r="D5" i="13"/>
  <c r="D4" i="13"/>
  <c r="D3" i="13"/>
  <c r="D1380" i="12"/>
  <c r="D1379" i="12"/>
  <c r="D1378" i="12"/>
  <c r="D1377" i="12"/>
  <c r="D1376" i="12"/>
  <c r="D1375" i="12"/>
  <c r="D1374" i="12"/>
  <c r="D1373" i="12"/>
  <c r="D1372" i="12"/>
  <c r="D1371" i="12"/>
  <c r="D1370" i="12"/>
  <c r="D1369" i="12"/>
  <c r="D1368" i="12"/>
  <c r="D1367" i="12"/>
  <c r="D1366" i="12"/>
  <c r="D1365" i="12"/>
  <c r="D1364" i="12"/>
  <c r="D1363" i="12"/>
  <c r="D1362" i="12"/>
  <c r="D1361" i="12"/>
  <c r="D1360" i="12"/>
  <c r="D1359" i="12"/>
  <c r="D1358" i="12"/>
  <c r="D1357" i="12"/>
  <c r="D1356" i="12"/>
  <c r="D1355" i="12"/>
  <c r="D1354" i="12"/>
  <c r="D1353" i="12"/>
  <c r="D1352" i="12"/>
  <c r="D1351" i="12"/>
  <c r="D1350" i="12"/>
  <c r="D1349" i="12"/>
  <c r="D1348" i="12"/>
  <c r="D1347" i="12"/>
  <c r="D1346" i="12"/>
  <c r="D1345" i="12"/>
  <c r="D1344" i="12"/>
  <c r="D1343" i="12"/>
  <c r="D1342" i="12"/>
  <c r="D1341" i="12"/>
  <c r="D1338" i="12"/>
  <c r="D1337" i="12"/>
  <c r="D1336" i="12"/>
  <c r="D1335" i="12"/>
  <c r="D1334" i="12"/>
  <c r="D1333" i="12"/>
  <c r="D1332" i="12"/>
  <c r="D1331" i="12"/>
  <c r="D1330" i="12"/>
  <c r="D1329" i="12"/>
  <c r="D1328" i="12"/>
  <c r="D1327" i="12"/>
  <c r="D1326" i="12"/>
  <c r="D1325" i="12"/>
  <c r="D1324" i="12"/>
  <c r="D1323" i="12"/>
  <c r="D1322" i="12"/>
  <c r="D1321" i="12"/>
  <c r="D1320" i="12"/>
  <c r="D1319" i="12"/>
  <c r="D1318" i="12"/>
  <c r="D1317" i="12"/>
  <c r="D1316" i="12"/>
  <c r="D1315" i="12"/>
  <c r="D1314" i="12"/>
  <c r="D1313" i="12"/>
  <c r="D1312" i="12"/>
  <c r="D1311" i="12"/>
  <c r="D1310" i="12"/>
  <c r="D1309" i="12"/>
  <c r="D1308" i="12"/>
  <c r="D1307" i="12"/>
  <c r="D1306" i="12"/>
  <c r="D1305" i="12"/>
  <c r="D1304" i="12"/>
  <c r="D1303" i="12"/>
  <c r="D1302" i="12"/>
  <c r="D1301" i="12"/>
  <c r="D1300" i="12"/>
  <c r="D1299" i="12"/>
  <c r="D1296" i="12"/>
  <c r="D1295" i="12"/>
  <c r="D1294" i="12"/>
  <c r="D1293" i="12"/>
  <c r="D1292" i="12"/>
  <c r="D1291" i="12"/>
  <c r="D1290" i="12"/>
  <c r="D1289" i="12"/>
  <c r="D1288" i="12"/>
  <c r="D1287" i="12"/>
  <c r="D1286" i="12"/>
  <c r="D1285" i="12"/>
  <c r="D1284" i="12"/>
  <c r="D1283" i="12"/>
  <c r="D1282" i="12"/>
  <c r="D1281" i="12"/>
  <c r="D1280" i="12"/>
  <c r="D1279" i="12"/>
  <c r="D1278" i="12"/>
  <c r="D1277" i="12"/>
  <c r="D1276" i="12"/>
  <c r="D1275" i="12"/>
  <c r="D1274" i="12"/>
  <c r="D1273" i="12"/>
  <c r="D1272" i="12"/>
  <c r="D1271" i="12"/>
  <c r="D1270" i="12"/>
  <c r="D1269" i="12"/>
  <c r="D1268" i="12"/>
  <c r="D1267" i="12"/>
  <c r="D1266" i="12"/>
  <c r="D1265" i="12"/>
  <c r="D1264" i="12"/>
  <c r="D1263" i="12"/>
  <c r="D1262" i="12"/>
  <c r="D1261" i="12"/>
  <c r="D1260" i="12"/>
  <c r="D1259" i="12"/>
  <c r="D1258" i="12"/>
  <c r="D1257" i="12"/>
  <c r="D1254" i="12"/>
  <c r="D1253" i="12"/>
  <c r="D1252" i="12"/>
  <c r="D1251" i="12"/>
  <c r="D1250" i="12"/>
  <c r="D1249" i="12"/>
  <c r="D1248" i="12"/>
  <c r="D1247" i="12"/>
  <c r="D1246" i="12"/>
  <c r="D1245" i="12"/>
  <c r="D1244" i="12"/>
  <c r="D1243" i="12"/>
  <c r="D1242" i="12"/>
  <c r="D1241" i="12"/>
  <c r="D1240" i="12"/>
  <c r="D1239" i="12"/>
  <c r="D1238" i="12"/>
  <c r="D1237" i="12"/>
  <c r="D1236" i="12"/>
  <c r="D1235" i="12"/>
  <c r="D1234" i="12"/>
  <c r="D1233" i="12"/>
  <c r="D1232" i="12"/>
  <c r="D1231" i="12"/>
  <c r="D1230" i="12"/>
  <c r="D1229" i="12"/>
  <c r="D1228" i="12"/>
  <c r="D1227" i="12"/>
  <c r="D1226" i="12"/>
  <c r="D1225" i="12"/>
  <c r="D1224" i="12"/>
  <c r="D1223" i="12"/>
  <c r="D1222" i="12"/>
  <c r="D1221" i="12"/>
  <c r="D1220" i="12"/>
  <c r="D1219" i="12"/>
  <c r="D1218" i="12"/>
  <c r="D1217" i="12"/>
  <c r="D1216" i="12"/>
  <c r="D1215" i="12"/>
  <c r="D1212" i="12"/>
  <c r="D1211" i="12"/>
  <c r="D1210" i="12"/>
  <c r="D1209" i="12"/>
  <c r="D1208" i="12"/>
  <c r="D1207" i="12"/>
  <c r="D1206" i="12"/>
  <c r="D1205" i="12"/>
  <c r="D1204" i="12"/>
  <c r="D1203" i="12"/>
  <c r="D1202" i="12"/>
  <c r="D1201" i="12"/>
  <c r="D1200" i="12"/>
  <c r="D1199" i="12"/>
  <c r="D1198" i="12"/>
  <c r="D1197" i="12"/>
  <c r="D1196" i="12"/>
  <c r="D1195" i="12"/>
  <c r="D1194" i="12"/>
  <c r="D1193" i="12"/>
  <c r="D1192" i="12"/>
  <c r="D1191" i="12"/>
  <c r="D1190" i="12"/>
  <c r="D1189" i="12"/>
  <c r="D1188" i="12"/>
  <c r="D1187" i="12"/>
  <c r="D1186" i="12"/>
  <c r="D1185" i="12"/>
  <c r="D1184" i="12"/>
  <c r="D1183" i="12"/>
  <c r="D1182" i="12"/>
  <c r="D1181" i="12"/>
  <c r="D1180" i="12"/>
  <c r="D1179" i="12"/>
  <c r="D1178" i="12"/>
  <c r="D1177" i="12"/>
  <c r="D1176" i="12"/>
  <c r="D1175" i="12"/>
  <c r="D1174" i="12"/>
  <c r="D1173" i="12"/>
  <c r="D1170" i="12"/>
  <c r="D1169" i="12"/>
  <c r="D1168" i="12"/>
  <c r="D1167" i="12"/>
  <c r="D1166" i="12"/>
  <c r="D1165" i="12"/>
  <c r="D1164" i="12"/>
  <c r="D1163" i="12"/>
  <c r="D1162" i="12"/>
  <c r="D1161" i="12"/>
  <c r="D1160" i="12"/>
  <c r="D1159" i="12"/>
  <c r="D1158" i="12"/>
  <c r="D1157" i="12"/>
  <c r="D1156" i="12"/>
  <c r="D1155" i="12"/>
  <c r="D1154" i="12"/>
  <c r="D1153" i="12"/>
  <c r="D1152" i="12"/>
  <c r="D1151" i="12"/>
  <c r="D1150" i="12"/>
  <c r="D1149" i="12"/>
  <c r="D1148" i="12"/>
  <c r="D1147" i="12"/>
  <c r="D1146" i="12"/>
  <c r="D1145" i="12"/>
  <c r="D1144" i="12"/>
  <c r="D1143" i="12"/>
  <c r="D1142" i="12"/>
  <c r="D1141" i="12"/>
  <c r="D1140" i="12"/>
  <c r="D1139" i="12"/>
  <c r="D1138" i="12"/>
  <c r="D1137" i="12"/>
  <c r="D1136" i="12"/>
  <c r="D1135" i="12"/>
  <c r="D1134" i="12"/>
  <c r="D1133" i="12"/>
  <c r="D1132" i="12"/>
  <c r="D1131" i="12"/>
  <c r="D1128" i="12"/>
  <c r="D1127" i="12"/>
  <c r="D1126" i="12"/>
  <c r="D1125" i="12"/>
  <c r="D1124" i="12"/>
  <c r="D1123" i="12"/>
  <c r="D1122" i="12"/>
  <c r="D1121" i="12"/>
  <c r="D1120" i="12"/>
  <c r="D1119" i="12"/>
  <c r="D1118" i="12"/>
  <c r="D1117" i="12"/>
  <c r="D1116" i="12"/>
  <c r="D1115" i="12"/>
  <c r="D1114" i="12"/>
  <c r="D1113" i="12"/>
  <c r="D1112" i="12"/>
  <c r="D1111" i="12"/>
  <c r="D1110" i="12"/>
  <c r="D1109" i="12"/>
  <c r="D1108" i="12"/>
  <c r="D1107" i="12"/>
  <c r="D1106" i="12"/>
  <c r="D1105" i="12"/>
  <c r="D1104" i="12"/>
  <c r="D1103" i="12"/>
  <c r="D1102" i="12"/>
  <c r="D1101" i="12"/>
  <c r="D1100" i="12"/>
  <c r="D1099" i="12"/>
  <c r="D1098" i="12"/>
  <c r="D1097" i="12"/>
  <c r="D1096" i="12"/>
  <c r="D1095" i="12"/>
  <c r="D1094" i="12"/>
  <c r="D1093" i="12"/>
  <c r="D1092" i="12"/>
  <c r="D1091" i="12"/>
  <c r="D1090" i="12"/>
  <c r="D1089" i="12"/>
  <c r="D1086" i="12"/>
  <c r="D1085" i="12"/>
  <c r="D1084" i="12"/>
  <c r="D1083" i="12"/>
  <c r="D1082" i="12"/>
  <c r="D1081" i="12"/>
  <c r="D1080" i="12"/>
  <c r="D1079" i="12"/>
  <c r="D1078" i="12"/>
  <c r="D1077" i="12"/>
  <c r="D1076" i="12"/>
  <c r="D1075" i="12"/>
  <c r="D1074" i="12"/>
  <c r="D1073" i="12"/>
  <c r="D1072" i="12"/>
  <c r="D1071" i="12"/>
  <c r="D1070" i="12"/>
  <c r="D1069" i="12"/>
  <c r="D1068" i="12"/>
  <c r="D1067" i="12"/>
  <c r="D1066" i="12"/>
  <c r="D1065" i="12"/>
  <c r="D1064" i="12"/>
  <c r="D1063" i="12"/>
  <c r="D1062" i="12"/>
  <c r="D1061" i="12"/>
  <c r="D1060" i="12"/>
  <c r="D1059" i="12"/>
  <c r="D1058" i="12"/>
  <c r="D1057" i="12"/>
  <c r="D1056" i="12"/>
  <c r="D1055" i="12"/>
  <c r="D1054" i="12"/>
  <c r="D1053" i="12"/>
  <c r="D1052" i="12"/>
  <c r="D1051" i="12"/>
  <c r="D1050" i="12"/>
  <c r="D1049" i="12"/>
  <c r="D1048" i="12"/>
  <c r="D1047" i="12"/>
  <c r="D1044" i="12"/>
  <c r="D1043" i="12"/>
  <c r="D1042" i="12"/>
  <c r="D1041" i="12"/>
  <c r="D1040" i="12"/>
  <c r="D1039" i="12"/>
  <c r="D1038" i="12"/>
  <c r="D1037" i="12"/>
  <c r="D1036" i="12"/>
  <c r="D1035" i="12"/>
  <c r="D1034" i="12"/>
  <c r="D1033" i="12"/>
  <c r="D1032" i="12"/>
  <c r="D1031" i="12"/>
  <c r="D1030" i="12"/>
  <c r="D1029" i="12"/>
  <c r="D1028" i="12"/>
  <c r="D1027" i="12"/>
  <c r="D1026" i="12"/>
  <c r="D1025" i="12"/>
  <c r="D1024" i="12"/>
  <c r="D1023" i="12"/>
  <c r="D1022" i="12"/>
  <c r="D1021" i="12"/>
  <c r="D1020" i="12"/>
  <c r="D1019" i="12"/>
  <c r="D1018" i="12"/>
  <c r="D1017" i="12"/>
  <c r="D1016" i="12"/>
  <c r="D1015" i="12"/>
  <c r="D1014" i="12"/>
  <c r="D1013" i="12"/>
  <c r="D1012" i="12"/>
  <c r="D1011" i="12"/>
  <c r="D1010" i="12"/>
  <c r="D1009" i="12"/>
  <c r="D1008" i="12"/>
  <c r="D1007" i="12"/>
  <c r="D1006" i="12"/>
  <c r="D1005" i="12"/>
  <c r="D1002" i="12"/>
  <c r="D1001" i="12"/>
  <c r="D1000" i="12"/>
  <c r="D999" i="12"/>
  <c r="D998" i="12"/>
  <c r="D997" i="12"/>
  <c r="D996" i="12"/>
  <c r="D995" i="12"/>
  <c r="D994" i="12"/>
  <c r="D993" i="12"/>
  <c r="D992" i="12"/>
  <c r="D991" i="12"/>
  <c r="D990" i="12"/>
  <c r="D989" i="12"/>
  <c r="D988" i="12"/>
  <c r="D987" i="12"/>
  <c r="D986" i="12"/>
  <c r="D985" i="12"/>
  <c r="D984" i="12"/>
  <c r="D983" i="12"/>
  <c r="D982" i="12"/>
  <c r="D981" i="12"/>
  <c r="D980" i="12"/>
  <c r="D979" i="12"/>
  <c r="D978" i="12"/>
  <c r="D977" i="12"/>
  <c r="D976" i="12"/>
  <c r="D975" i="12"/>
  <c r="D974" i="12"/>
  <c r="D973" i="12"/>
  <c r="D972" i="12"/>
  <c r="D971" i="12"/>
  <c r="D970" i="12"/>
  <c r="D969" i="12"/>
  <c r="D968" i="12"/>
  <c r="D967" i="12"/>
  <c r="D966" i="12"/>
  <c r="D965" i="12"/>
  <c r="D964" i="12"/>
  <c r="D963" i="12"/>
  <c r="D960" i="12"/>
  <c r="D959" i="12"/>
  <c r="D958" i="12"/>
  <c r="D957" i="12"/>
  <c r="D956" i="12"/>
  <c r="D955" i="12"/>
  <c r="D954" i="12"/>
  <c r="D953" i="12"/>
  <c r="D952" i="12"/>
  <c r="D951" i="12"/>
  <c r="D950" i="12"/>
  <c r="D949" i="12"/>
  <c r="D948" i="12"/>
  <c r="D947" i="12"/>
  <c r="D946" i="12"/>
  <c r="D945" i="12"/>
  <c r="D944" i="12"/>
  <c r="D943" i="12"/>
  <c r="D942" i="12"/>
  <c r="D941" i="12"/>
  <c r="D940" i="12"/>
  <c r="D939" i="12"/>
  <c r="D938" i="12"/>
  <c r="D937" i="12"/>
  <c r="D936" i="12"/>
  <c r="D935" i="12"/>
  <c r="D934" i="12"/>
  <c r="D933" i="12"/>
  <c r="D932" i="12"/>
  <c r="D931" i="12"/>
  <c r="D930" i="12"/>
  <c r="D929" i="12"/>
  <c r="D928" i="12"/>
  <c r="D927" i="12"/>
  <c r="D926" i="12"/>
  <c r="D925" i="12"/>
  <c r="D924" i="12"/>
  <c r="D923" i="12"/>
  <c r="D922" i="12"/>
  <c r="D921" i="12"/>
  <c r="D918" i="12"/>
  <c r="D917" i="12"/>
  <c r="D916" i="12"/>
  <c r="D915" i="12"/>
  <c r="D914" i="12"/>
  <c r="D913" i="12"/>
  <c r="D912" i="12"/>
  <c r="D911" i="12"/>
  <c r="D910" i="12"/>
  <c r="D909" i="12"/>
  <c r="D908" i="12"/>
  <c r="D907" i="12"/>
  <c r="D906" i="12"/>
  <c r="D905" i="12"/>
  <c r="D904" i="12"/>
  <c r="D903" i="12"/>
  <c r="D902" i="12"/>
  <c r="D901" i="12"/>
  <c r="D900" i="12"/>
  <c r="D899" i="12"/>
  <c r="D898" i="12"/>
  <c r="D897" i="12"/>
  <c r="D896" i="12"/>
  <c r="D895" i="12"/>
  <c r="D894" i="12"/>
  <c r="D893" i="12"/>
  <c r="D892" i="12"/>
  <c r="D891" i="12"/>
  <c r="D890" i="12"/>
  <c r="D889" i="12"/>
  <c r="D888" i="12"/>
  <c r="D887" i="12"/>
  <c r="D886" i="12"/>
  <c r="D885" i="12"/>
  <c r="D884" i="12"/>
  <c r="D883" i="12"/>
  <c r="D882" i="12"/>
  <c r="D881" i="12"/>
  <c r="D880" i="12"/>
  <c r="D879" i="12"/>
  <c r="D876" i="12"/>
  <c r="D875" i="12"/>
  <c r="D874" i="12"/>
  <c r="D873" i="12"/>
  <c r="D872" i="12"/>
  <c r="D871" i="12"/>
  <c r="D870" i="12"/>
  <c r="D869" i="12"/>
  <c r="D868" i="12"/>
  <c r="D867" i="12"/>
  <c r="D866" i="12"/>
  <c r="D865" i="12"/>
  <c r="D864" i="12"/>
  <c r="D863" i="12"/>
  <c r="D862" i="12"/>
  <c r="D861" i="12"/>
  <c r="D860" i="12"/>
  <c r="D859" i="12"/>
  <c r="D858" i="12"/>
  <c r="D857" i="12"/>
  <c r="D856" i="12"/>
  <c r="D855" i="12"/>
  <c r="D854" i="12"/>
  <c r="D853" i="12"/>
  <c r="D852" i="12"/>
  <c r="D851" i="12"/>
  <c r="D850" i="12"/>
  <c r="D849" i="12"/>
  <c r="D848" i="12"/>
  <c r="D847" i="12"/>
  <c r="D846" i="12"/>
  <c r="D845" i="12"/>
  <c r="D844" i="12"/>
  <c r="D843" i="12"/>
  <c r="D842" i="12"/>
  <c r="D841" i="12"/>
  <c r="D840" i="12"/>
  <c r="D839" i="12"/>
  <c r="D838" i="12"/>
  <c r="D837" i="12"/>
  <c r="D834" i="12"/>
  <c r="D833" i="12"/>
  <c r="D832" i="12"/>
  <c r="D831" i="12"/>
  <c r="D830" i="12"/>
  <c r="D829" i="12"/>
  <c r="D828" i="12"/>
  <c r="D827" i="12"/>
  <c r="D826" i="12"/>
  <c r="D825" i="12"/>
  <c r="D824" i="12"/>
  <c r="D823" i="12"/>
  <c r="D822" i="12"/>
  <c r="D821" i="12"/>
  <c r="D820" i="12"/>
  <c r="D819" i="12"/>
  <c r="D818" i="12"/>
  <c r="D817" i="12"/>
  <c r="D816" i="12"/>
  <c r="D815" i="12"/>
  <c r="D814" i="12"/>
  <c r="D813" i="12"/>
  <c r="D812" i="12"/>
  <c r="D811" i="12"/>
  <c r="D810" i="12"/>
  <c r="D809" i="12"/>
  <c r="D808" i="12"/>
  <c r="D807" i="12"/>
  <c r="D806" i="12"/>
  <c r="D805" i="12"/>
  <c r="D804" i="12"/>
  <c r="D803" i="12"/>
  <c r="D802" i="12"/>
  <c r="D801" i="12"/>
  <c r="D800" i="12"/>
  <c r="D799" i="12"/>
  <c r="D798" i="12"/>
  <c r="D797" i="12"/>
  <c r="D796" i="12"/>
  <c r="D795" i="12"/>
  <c r="D792" i="12"/>
  <c r="D791" i="12"/>
  <c r="D790" i="12"/>
  <c r="D789" i="12"/>
  <c r="D788" i="12"/>
  <c r="D787" i="12"/>
  <c r="D786" i="12"/>
  <c r="D785" i="12"/>
  <c r="D784" i="12"/>
  <c r="D783" i="12"/>
  <c r="D782" i="12"/>
  <c r="D781" i="12"/>
  <c r="D780" i="12"/>
  <c r="D779" i="12"/>
  <c r="D778" i="12"/>
  <c r="D777" i="12"/>
  <c r="D776" i="12"/>
  <c r="D775" i="12"/>
  <c r="D774" i="12"/>
  <c r="D773" i="12"/>
  <c r="D772" i="12"/>
  <c r="D771" i="12"/>
  <c r="D770" i="12"/>
  <c r="D769" i="12"/>
  <c r="D768" i="12"/>
  <c r="D767" i="12"/>
  <c r="D766" i="12"/>
  <c r="D765" i="12"/>
  <c r="D764" i="12"/>
  <c r="D763" i="12"/>
  <c r="D762" i="12"/>
  <c r="D761" i="12"/>
  <c r="D760" i="12"/>
  <c r="D759" i="12"/>
  <c r="D758" i="12"/>
  <c r="D757" i="12"/>
  <c r="D756" i="12"/>
  <c r="D755" i="12"/>
  <c r="D754" i="12"/>
  <c r="D753" i="12"/>
  <c r="D750" i="12"/>
  <c r="D749" i="12"/>
  <c r="D748" i="12"/>
  <c r="D747" i="12"/>
  <c r="D746" i="12"/>
  <c r="D745" i="12"/>
  <c r="D744" i="12"/>
  <c r="D743" i="12"/>
  <c r="D742" i="12"/>
  <c r="D741" i="12"/>
  <c r="D740" i="12"/>
  <c r="D739" i="12"/>
  <c r="D738" i="12"/>
  <c r="D737" i="12"/>
  <c r="D736" i="12"/>
  <c r="D735" i="12"/>
  <c r="D734" i="12"/>
  <c r="D733" i="12"/>
  <c r="D732" i="12"/>
  <c r="D731" i="12"/>
  <c r="D730" i="12"/>
  <c r="D729" i="12"/>
  <c r="D728" i="12"/>
  <c r="D727" i="12"/>
  <c r="D726" i="12"/>
  <c r="D725" i="12"/>
  <c r="D724" i="12"/>
  <c r="D723" i="12"/>
  <c r="D722" i="12"/>
  <c r="D721" i="12"/>
  <c r="D720" i="12"/>
  <c r="D719" i="12"/>
  <c r="D718" i="12"/>
  <c r="D717" i="12"/>
  <c r="D716" i="12"/>
  <c r="D715" i="12"/>
  <c r="D714" i="12"/>
  <c r="D713" i="12"/>
  <c r="D712" i="12"/>
  <c r="D711" i="12"/>
  <c r="D710" i="12"/>
  <c r="D709" i="12"/>
  <c r="D708" i="12"/>
  <c r="D707" i="12"/>
  <c r="D706" i="12"/>
  <c r="D705" i="12"/>
  <c r="D704" i="12"/>
  <c r="D703" i="12"/>
  <c r="D700" i="12"/>
  <c r="D699" i="12"/>
  <c r="D698" i="12"/>
  <c r="D697" i="12"/>
  <c r="D696" i="12"/>
  <c r="D695" i="12"/>
  <c r="D694" i="12"/>
  <c r="D693" i="12"/>
  <c r="D692" i="12"/>
  <c r="D691" i="12"/>
  <c r="D690" i="12"/>
  <c r="D689" i="12"/>
  <c r="D688" i="12"/>
  <c r="D687" i="12"/>
  <c r="D686" i="12"/>
  <c r="D685" i="12"/>
  <c r="D684" i="12"/>
  <c r="D683" i="12"/>
  <c r="D682" i="12"/>
  <c r="D681" i="12"/>
  <c r="D680" i="12"/>
  <c r="D679" i="12"/>
  <c r="D678" i="12"/>
  <c r="D677" i="12"/>
  <c r="D676" i="12"/>
  <c r="D675" i="12"/>
  <c r="D674" i="12"/>
  <c r="D673" i="12"/>
  <c r="D672" i="12"/>
  <c r="D671" i="12"/>
  <c r="D670" i="12"/>
  <c r="D669" i="12"/>
  <c r="D668" i="12"/>
  <c r="D667" i="12"/>
  <c r="D666" i="12"/>
  <c r="D665" i="12"/>
  <c r="D664" i="12"/>
  <c r="D663" i="12"/>
  <c r="D662" i="12"/>
  <c r="D661" i="12"/>
  <c r="D660" i="12"/>
  <c r="D659" i="12"/>
  <c r="D658" i="12"/>
  <c r="D657" i="12"/>
  <c r="D656" i="12"/>
  <c r="D655" i="12"/>
  <c r="D654" i="12"/>
  <c r="D653" i="12"/>
  <c r="D650" i="12"/>
  <c r="D649" i="12"/>
  <c r="D648" i="12"/>
  <c r="D647" i="12"/>
  <c r="D646" i="12"/>
  <c r="D645" i="12"/>
  <c r="D644" i="12"/>
  <c r="D643" i="12"/>
  <c r="D642" i="12"/>
  <c r="D641" i="12"/>
  <c r="D640" i="12"/>
  <c r="D639" i="12"/>
  <c r="D638" i="12"/>
  <c r="D637" i="12"/>
  <c r="D636" i="12"/>
  <c r="D635" i="12"/>
  <c r="D634" i="12"/>
  <c r="D633" i="12"/>
  <c r="D632" i="12"/>
  <c r="D631" i="12"/>
  <c r="D630" i="12"/>
  <c r="D629" i="12"/>
  <c r="D628" i="12"/>
  <c r="D627" i="12"/>
  <c r="D626" i="12"/>
  <c r="D625" i="12"/>
  <c r="D624" i="12"/>
  <c r="D623" i="12"/>
  <c r="D622" i="12"/>
  <c r="D621" i="12"/>
  <c r="D620" i="12"/>
  <c r="D619" i="12"/>
  <c r="D618" i="12"/>
  <c r="D617" i="12"/>
  <c r="D616" i="12"/>
  <c r="D615" i="12"/>
  <c r="D614" i="12"/>
  <c r="D613" i="12"/>
  <c r="D612" i="12"/>
  <c r="D611" i="12"/>
  <c r="D610" i="12"/>
  <c r="D609" i="12"/>
  <c r="D608" i="12"/>
  <c r="D607" i="12"/>
  <c r="D606" i="12"/>
  <c r="D605" i="12"/>
  <c r="D604" i="12"/>
  <c r="D603" i="12"/>
  <c r="D600" i="12"/>
  <c r="D599" i="12"/>
  <c r="D598" i="12"/>
  <c r="D597" i="12"/>
  <c r="D596" i="12"/>
  <c r="D595" i="12"/>
  <c r="D594" i="12"/>
  <c r="D593" i="12"/>
  <c r="D592" i="12"/>
  <c r="D591" i="12"/>
  <c r="D590" i="12"/>
  <c r="D589" i="12"/>
  <c r="D588" i="12"/>
  <c r="D587" i="12"/>
  <c r="D586" i="12"/>
  <c r="D585" i="12"/>
  <c r="D584" i="12"/>
  <c r="D583" i="12"/>
  <c r="D582" i="12"/>
  <c r="D581" i="12"/>
  <c r="D580" i="12"/>
  <c r="D579" i="12"/>
  <c r="D578" i="12"/>
  <c r="D577" i="12"/>
  <c r="D576" i="12"/>
  <c r="D575" i="12"/>
  <c r="D574" i="12"/>
  <c r="D573" i="12"/>
  <c r="D572" i="12"/>
  <c r="D571" i="12"/>
  <c r="D570" i="12"/>
  <c r="D569" i="12"/>
  <c r="D568" i="12"/>
  <c r="D567" i="12"/>
  <c r="D566" i="12"/>
  <c r="D565" i="12"/>
  <c r="D564" i="12"/>
  <c r="D563" i="12"/>
  <c r="D562" i="12"/>
  <c r="D561" i="12"/>
  <c r="D560" i="12"/>
  <c r="D559" i="12"/>
  <c r="D558" i="12"/>
  <c r="D557" i="12"/>
  <c r="D556" i="12"/>
  <c r="D555" i="12"/>
  <c r="D554" i="12"/>
  <c r="D553" i="12"/>
  <c r="D550" i="12"/>
  <c r="D549" i="12"/>
  <c r="D548" i="12"/>
  <c r="D547" i="12"/>
  <c r="D546" i="12"/>
  <c r="D545" i="12"/>
  <c r="D544" i="12"/>
  <c r="D543" i="12"/>
  <c r="D542" i="12"/>
  <c r="D541" i="12"/>
  <c r="D540" i="12"/>
  <c r="D539" i="12"/>
  <c r="D538" i="12"/>
  <c r="D537" i="12"/>
  <c r="D536" i="12"/>
  <c r="D535" i="12"/>
  <c r="D534" i="12"/>
  <c r="D533" i="12"/>
  <c r="D532" i="12"/>
  <c r="D531" i="12"/>
  <c r="D530" i="12"/>
  <c r="D529" i="12"/>
  <c r="D528" i="12"/>
  <c r="D527" i="12"/>
  <c r="D526" i="12"/>
  <c r="D525" i="12"/>
  <c r="D524" i="12"/>
  <c r="D523" i="12"/>
  <c r="D522" i="12"/>
  <c r="D521" i="12"/>
  <c r="D520" i="12"/>
  <c r="D519" i="12"/>
  <c r="D518" i="12"/>
  <c r="D517" i="12"/>
  <c r="D516" i="12"/>
  <c r="D515" i="12"/>
  <c r="D514" i="12"/>
  <c r="D513" i="12"/>
  <c r="D512" i="12"/>
  <c r="D511" i="12"/>
  <c r="D510" i="12"/>
  <c r="D509" i="12"/>
  <c r="D508" i="12"/>
  <c r="D507" i="12"/>
  <c r="D506" i="12"/>
  <c r="D505" i="12"/>
  <c r="D504" i="12"/>
  <c r="D503" i="12"/>
  <c r="D500" i="12"/>
  <c r="D499" i="12"/>
  <c r="D498" i="12"/>
  <c r="D497" i="12"/>
  <c r="D496" i="12"/>
  <c r="D495" i="12"/>
  <c r="D494" i="12"/>
  <c r="D493" i="12"/>
  <c r="D492" i="12"/>
  <c r="D491" i="12"/>
  <c r="D490" i="12"/>
  <c r="D489" i="12"/>
  <c r="D488" i="12"/>
  <c r="D487" i="12"/>
  <c r="D486" i="12"/>
  <c r="D485" i="12"/>
  <c r="D484" i="12"/>
  <c r="D483" i="12"/>
  <c r="D482" i="12"/>
  <c r="D481" i="12"/>
  <c r="D480" i="12"/>
  <c r="D479" i="12"/>
  <c r="D478" i="12"/>
  <c r="D477" i="12"/>
  <c r="D476" i="12"/>
  <c r="D475" i="12"/>
  <c r="D474" i="12"/>
  <c r="D473" i="12"/>
  <c r="D472" i="12"/>
  <c r="D471" i="12"/>
  <c r="D470" i="12"/>
  <c r="D469" i="12"/>
  <c r="D468" i="12"/>
  <c r="D467" i="12"/>
  <c r="D466" i="12"/>
  <c r="D465" i="12"/>
  <c r="D464" i="12"/>
  <c r="D463" i="12"/>
  <c r="D462" i="12"/>
  <c r="D461" i="12"/>
  <c r="D460" i="12"/>
  <c r="D459" i="12"/>
  <c r="D458" i="12"/>
  <c r="D457" i="12"/>
  <c r="D456" i="12"/>
  <c r="D455" i="12"/>
  <c r="D454" i="12"/>
  <c r="D453" i="12"/>
  <c r="D450" i="12"/>
  <c r="D449" i="12"/>
  <c r="D448" i="12"/>
  <c r="D447" i="12"/>
  <c r="D446" i="12"/>
  <c r="D445" i="12"/>
  <c r="D444" i="12"/>
  <c r="D443" i="12"/>
  <c r="D442" i="12"/>
  <c r="D441" i="12"/>
  <c r="D440" i="12"/>
  <c r="D439" i="12"/>
  <c r="D438" i="12"/>
  <c r="D437" i="12"/>
  <c r="D436" i="12"/>
  <c r="D435" i="12"/>
  <c r="D434" i="12"/>
  <c r="D433" i="12"/>
  <c r="D432" i="12"/>
  <c r="D431" i="12"/>
  <c r="D430" i="12"/>
  <c r="D429" i="12"/>
  <c r="D428" i="12"/>
  <c r="D427" i="12"/>
  <c r="D426" i="12"/>
  <c r="D425" i="12"/>
  <c r="D424" i="12"/>
  <c r="D423" i="12"/>
  <c r="D422" i="12"/>
  <c r="D421" i="12"/>
  <c r="D420" i="12"/>
  <c r="D419" i="12"/>
  <c r="D418" i="12"/>
  <c r="D417" i="12"/>
  <c r="D416" i="12"/>
  <c r="D415" i="12"/>
  <c r="D414" i="12"/>
  <c r="D413" i="12"/>
  <c r="D412" i="12"/>
  <c r="D411" i="12"/>
  <c r="D410" i="12"/>
  <c r="D409" i="12"/>
  <c r="D408" i="12"/>
  <c r="D407" i="12"/>
  <c r="D406" i="12"/>
  <c r="D405" i="12"/>
  <c r="D404" i="12"/>
  <c r="D403" i="12"/>
  <c r="D400" i="12"/>
  <c r="D399" i="12"/>
  <c r="D398" i="12"/>
  <c r="D397" i="12"/>
  <c r="D396" i="12"/>
  <c r="D395" i="12"/>
  <c r="D394" i="12"/>
  <c r="D393" i="12"/>
  <c r="D392" i="12"/>
  <c r="D391" i="12"/>
  <c r="D390" i="12"/>
  <c r="D389" i="12"/>
  <c r="D388" i="12"/>
  <c r="D387" i="12"/>
  <c r="D386" i="12"/>
  <c r="D385" i="12"/>
  <c r="D384" i="12"/>
  <c r="D383" i="12"/>
  <c r="D382" i="12"/>
  <c r="D381" i="12"/>
  <c r="D380" i="12"/>
  <c r="D379" i="12"/>
  <c r="D378" i="12"/>
  <c r="D377" i="12"/>
  <c r="D376" i="12"/>
  <c r="D375" i="12"/>
  <c r="D374" i="12"/>
  <c r="D373" i="12"/>
  <c r="D372" i="12"/>
  <c r="D371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0" i="12"/>
  <c r="D349" i="12"/>
  <c r="D348" i="12"/>
  <c r="D347" i="12"/>
  <c r="D346" i="12"/>
  <c r="D345" i="12"/>
  <c r="D344" i="12"/>
  <c r="D343" i="12"/>
  <c r="D342" i="12"/>
  <c r="D341" i="12"/>
  <c r="D340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317" i="12"/>
  <c r="D316" i="12"/>
  <c r="D315" i="12"/>
  <c r="D314" i="12"/>
  <c r="D313" i="12"/>
  <c r="D312" i="12"/>
  <c r="D311" i="12"/>
  <c r="D310" i="12"/>
  <c r="D309" i="12"/>
  <c r="D308" i="12"/>
  <c r="D307" i="12"/>
  <c r="D306" i="12"/>
  <c r="D305" i="12"/>
  <c r="D304" i="12"/>
  <c r="D303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D286" i="12"/>
  <c r="D285" i="12"/>
  <c r="D284" i="12"/>
  <c r="D283" i="12"/>
  <c r="D282" i="12"/>
  <c r="D281" i="12"/>
  <c r="D280" i="12"/>
  <c r="D279" i="12"/>
  <c r="D278" i="12"/>
  <c r="D277" i="12"/>
  <c r="D276" i="12"/>
  <c r="D275" i="12"/>
  <c r="D274" i="12"/>
  <c r="D273" i="12"/>
  <c r="D272" i="12"/>
  <c r="D271" i="12"/>
  <c r="D270" i="12"/>
  <c r="D269" i="12"/>
  <c r="D268" i="12"/>
  <c r="D267" i="12"/>
  <c r="D266" i="12"/>
  <c r="D265" i="12"/>
  <c r="D264" i="12"/>
  <c r="D263" i="12"/>
  <c r="D262" i="12"/>
  <c r="D261" i="12"/>
  <c r="D260" i="12"/>
  <c r="D259" i="12"/>
  <c r="D258" i="12"/>
  <c r="D257" i="12"/>
  <c r="D256" i="12"/>
  <c r="D255" i="12"/>
  <c r="D254" i="12"/>
  <c r="D253" i="12"/>
  <c r="D250" i="12"/>
  <c r="D249" i="12"/>
  <c r="D248" i="12"/>
  <c r="D247" i="12"/>
  <c r="D246" i="12"/>
  <c r="D245" i="12"/>
  <c r="D244" i="12"/>
  <c r="D243" i="12"/>
  <c r="D242" i="12"/>
  <c r="D241" i="12"/>
  <c r="D240" i="12"/>
  <c r="D239" i="12"/>
  <c r="D238" i="12"/>
  <c r="D237" i="12"/>
  <c r="D236" i="12"/>
  <c r="D235" i="12"/>
  <c r="D234" i="12"/>
  <c r="D233" i="12"/>
  <c r="D232" i="12"/>
  <c r="D231" i="12"/>
  <c r="D230" i="12"/>
  <c r="D229" i="12"/>
  <c r="D228" i="12"/>
  <c r="D227" i="12"/>
  <c r="D226" i="12"/>
  <c r="D225" i="12"/>
  <c r="D224" i="12"/>
  <c r="D223" i="12"/>
  <c r="D222" i="12"/>
  <c r="D221" i="12"/>
  <c r="D220" i="12"/>
  <c r="D219" i="12"/>
  <c r="D218" i="12"/>
  <c r="D217" i="12"/>
  <c r="D216" i="12"/>
  <c r="D215" i="12"/>
  <c r="D214" i="12"/>
  <c r="D213" i="12"/>
  <c r="D212" i="12"/>
  <c r="D211" i="12"/>
  <c r="D210" i="12"/>
  <c r="D209" i="12"/>
  <c r="D208" i="12"/>
  <c r="D207" i="12"/>
  <c r="D206" i="12"/>
  <c r="D205" i="12"/>
  <c r="D204" i="12"/>
  <c r="D203" i="12"/>
  <c r="D200" i="12"/>
  <c r="D199" i="12"/>
  <c r="D198" i="12"/>
  <c r="D197" i="12"/>
  <c r="D196" i="12"/>
  <c r="D195" i="12"/>
  <c r="D194" i="12"/>
  <c r="D193" i="12"/>
  <c r="D192" i="12"/>
  <c r="D191" i="12"/>
  <c r="D190" i="12"/>
  <c r="D189" i="12"/>
  <c r="D188" i="12"/>
  <c r="D187" i="12"/>
  <c r="D186" i="12"/>
  <c r="D185" i="12"/>
  <c r="D184" i="12"/>
  <c r="D183" i="12"/>
  <c r="D182" i="12"/>
  <c r="D181" i="12"/>
  <c r="D180" i="12"/>
  <c r="D179" i="12"/>
  <c r="D178" i="12"/>
  <c r="D177" i="12"/>
  <c r="D176" i="12"/>
  <c r="D175" i="12"/>
  <c r="D174" i="12"/>
  <c r="D173" i="12"/>
  <c r="D172" i="12"/>
  <c r="D171" i="12"/>
  <c r="D170" i="12"/>
  <c r="D169" i="12"/>
  <c r="D168" i="12"/>
  <c r="D167" i="12"/>
  <c r="D166" i="12"/>
  <c r="D165" i="12"/>
  <c r="D164" i="12"/>
  <c r="D163" i="12"/>
  <c r="D162" i="12"/>
  <c r="D161" i="12"/>
  <c r="D160" i="12"/>
  <c r="D159" i="12"/>
  <c r="D158" i="12"/>
  <c r="D157" i="12"/>
  <c r="D156" i="12"/>
  <c r="D155" i="12"/>
  <c r="D154" i="12"/>
  <c r="D153" i="12"/>
  <c r="D150" i="12"/>
  <c r="D149" i="12"/>
  <c r="D148" i="12"/>
  <c r="D147" i="12"/>
  <c r="D146" i="12"/>
  <c r="D145" i="12"/>
  <c r="D144" i="12"/>
  <c r="D143" i="12"/>
  <c r="D142" i="12"/>
  <c r="D141" i="12"/>
  <c r="D140" i="12"/>
  <c r="D139" i="12"/>
  <c r="D138" i="12"/>
  <c r="D137" i="12"/>
  <c r="D136" i="12"/>
  <c r="D135" i="12"/>
  <c r="D134" i="12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10" i="12"/>
  <c r="D109" i="12"/>
  <c r="D108" i="12"/>
  <c r="D107" i="12"/>
  <c r="D106" i="12"/>
  <c r="D105" i="12"/>
  <c r="D104" i="12"/>
  <c r="D103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2" i="11"/>
  <c r="D1001" i="11"/>
  <c r="D1000" i="11"/>
  <c r="D999" i="11"/>
  <c r="D998" i="11"/>
  <c r="D997" i="11"/>
  <c r="D996" i="11"/>
  <c r="D995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390" i="10"/>
  <c r="D389" i="10"/>
  <c r="D388" i="10"/>
  <c r="D387" i="10"/>
  <c r="D386" i="10"/>
  <c r="D385" i="10"/>
  <c r="D384" i="10"/>
  <c r="D383" i="10"/>
  <c r="D382" i="10"/>
  <c r="D381" i="10"/>
  <c r="D378" i="10"/>
  <c r="D377" i="10"/>
  <c r="D376" i="10"/>
  <c r="D375" i="10"/>
  <c r="D374" i="10"/>
  <c r="D373" i="10"/>
  <c r="D372" i="10"/>
  <c r="D371" i="10"/>
  <c r="D370" i="10"/>
  <c r="D369" i="10"/>
  <c r="D366" i="10"/>
  <c r="D365" i="10"/>
  <c r="D364" i="10"/>
  <c r="D363" i="10"/>
  <c r="D362" i="10"/>
  <c r="D361" i="10"/>
  <c r="D360" i="10"/>
  <c r="D359" i="10"/>
  <c r="D358" i="10"/>
  <c r="D357" i="10"/>
  <c r="D354" i="10"/>
  <c r="D353" i="10"/>
  <c r="D352" i="10"/>
  <c r="D351" i="10"/>
  <c r="D350" i="10"/>
  <c r="D349" i="10"/>
  <c r="D348" i="10"/>
  <c r="D347" i="10"/>
  <c r="D346" i="10"/>
  <c r="D345" i="10"/>
  <c r="D342" i="10"/>
  <c r="D341" i="10"/>
  <c r="D340" i="10"/>
  <c r="D339" i="10"/>
  <c r="D338" i="10"/>
  <c r="D337" i="10"/>
  <c r="D336" i="10"/>
  <c r="D335" i="10"/>
  <c r="D334" i="10"/>
  <c r="D333" i="10"/>
  <c r="D330" i="10"/>
  <c r="D329" i="10"/>
  <c r="D328" i="10"/>
  <c r="D327" i="10"/>
  <c r="D326" i="10"/>
  <c r="D325" i="10"/>
  <c r="D324" i="10"/>
  <c r="D323" i="10"/>
  <c r="D322" i="10"/>
  <c r="D321" i="10"/>
  <c r="D318" i="10"/>
  <c r="D317" i="10"/>
  <c r="D316" i="10"/>
  <c r="D315" i="10"/>
  <c r="D314" i="10"/>
  <c r="D313" i="10"/>
  <c r="D312" i="10"/>
  <c r="D311" i="10"/>
  <c r="D310" i="10"/>
  <c r="D309" i="10"/>
  <c r="D306" i="10"/>
  <c r="D305" i="10"/>
  <c r="D304" i="10"/>
  <c r="D303" i="10"/>
  <c r="D302" i="10"/>
  <c r="D301" i="10"/>
  <c r="D300" i="10"/>
  <c r="D299" i="10"/>
  <c r="D298" i="10"/>
  <c r="D297" i="10"/>
  <c r="D294" i="10"/>
  <c r="D293" i="10"/>
  <c r="D292" i="10"/>
  <c r="D291" i="10"/>
  <c r="D290" i="10"/>
  <c r="D289" i="10"/>
  <c r="D288" i="10"/>
  <c r="D287" i="10"/>
  <c r="D286" i="10"/>
  <c r="D285" i="10"/>
  <c r="D282" i="10"/>
  <c r="D281" i="10"/>
  <c r="D280" i="10"/>
  <c r="D279" i="10"/>
  <c r="D278" i="10"/>
  <c r="D277" i="10"/>
  <c r="D276" i="10"/>
  <c r="D275" i="10"/>
  <c r="D274" i="10"/>
  <c r="D273" i="10"/>
  <c r="D270" i="10"/>
  <c r="D269" i="10"/>
  <c r="D268" i="10"/>
  <c r="D267" i="10"/>
  <c r="D266" i="10"/>
  <c r="D265" i="10"/>
  <c r="D264" i="10"/>
  <c r="D263" i="10"/>
  <c r="D262" i="10"/>
  <c r="D261" i="10"/>
  <c r="D258" i="10"/>
  <c r="D257" i="10"/>
  <c r="D256" i="10"/>
  <c r="D255" i="10"/>
  <c r="D254" i="10"/>
  <c r="D253" i="10"/>
  <c r="D252" i="10"/>
  <c r="D251" i="10"/>
  <c r="D250" i="10"/>
  <c r="D249" i="10"/>
  <c r="D246" i="10"/>
  <c r="D245" i="10"/>
  <c r="D244" i="10"/>
  <c r="D243" i="10"/>
  <c r="D242" i="10"/>
  <c r="D241" i="10"/>
  <c r="D240" i="10"/>
  <c r="D239" i="10"/>
  <c r="D238" i="10"/>
  <c r="D237" i="10"/>
  <c r="D234" i="10"/>
  <c r="D233" i="10"/>
  <c r="D232" i="10"/>
  <c r="D231" i="10"/>
  <c r="D230" i="10"/>
  <c r="D229" i="10"/>
  <c r="D228" i="10"/>
  <c r="D227" i="10"/>
  <c r="D226" i="10"/>
  <c r="D225" i="10"/>
  <c r="D222" i="10"/>
  <c r="D221" i="10"/>
  <c r="D220" i="10"/>
  <c r="D219" i="10"/>
  <c r="D218" i="10"/>
  <c r="D217" i="10"/>
  <c r="D216" i="10"/>
  <c r="D215" i="10"/>
  <c r="D214" i="10"/>
  <c r="D213" i="10"/>
  <c r="D210" i="10"/>
  <c r="D209" i="10"/>
  <c r="D208" i="10"/>
  <c r="D207" i="10"/>
  <c r="D206" i="10"/>
  <c r="D205" i="10"/>
  <c r="D204" i="10"/>
  <c r="D203" i="10"/>
  <c r="D202" i="10"/>
  <c r="D201" i="10"/>
  <c r="D200" i="10"/>
  <c r="D199" i="10"/>
  <c r="D196" i="10"/>
  <c r="D195" i="10"/>
  <c r="D194" i="10"/>
  <c r="D193" i="10"/>
  <c r="D192" i="10"/>
  <c r="D191" i="10"/>
  <c r="D190" i="10"/>
  <c r="D189" i="10"/>
  <c r="D188" i="10"/>
  <c r="D187" i="10"/>
  <c r="D186" i="10"/>
  <c r="D185" i="10"/>
  <c r="D182" i="10"/>
  <c r="D181" i="10"/>
  <c r="D180" i="10"/>
  <c r="D179" i="10"/>
  <c r="D178" i="10"/>
  <c r="D177" i="10"/>
  <c r="D176" i="10"/>
  <c r="D175" i="10"/>
  <c r="D174" i="10"/>
  <c r="D173" i="10"/>
  <c r="D172" i="10"/>
  <c r="D171" i="10"/>
  <c r="D168" i="10"/>
  <c r="D167" i="10"/>
  <c r="D166" i="10"/>
  <c r="D165" i="10"/>
  <c r="D164" i="10"/>
  <c r="D163" i="10"/>
  <c r="D161" i="10"/>
  <c r="D160" i="10"/>
  <c r="D159" i="10"/>
  <c r="D158" i="10"/>
  <c r="D157" i="10"/>
  <c r="D154" i="10"/>
  <c r="D153" i="10"/>
  <c r="D152" i="10"/>
  <c r="D151" i="10"/>
  <c r="D150" i="10"/>
  <c r="D149" i="10"/>
  <c r="D148" i="10"/>
  <c r="D147" i="10"/>
  <c r="D146" i="10"/>
  <c r="D145" i="10"/>
  <c r="D144" i="10"/>
  <c r="D143" i="10"/>
  <c r="D140" i="10"/>
  <c r="D139" i="10"/>
  <c r="D138" i="10"/>
  <c r="D137" i="10"/>
  <c r="D136" i="10"/>
  <c r="D135" i="10"/>
  <c r="D134" i="10"/>
  <c r="D133" i="10"/>
  <c r="D132" i="10"/>
  <c r="D131" i="10"/>
  <c r="D130" i="10"/>
  <c r="D129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4" i="10"/>
  <c r="D13" i="10"/>
  <c r="D12" i="10"/>
  <c r="D11" i="10"/>
  <c r="D10" i="10"/>
  <c r="D9" i="10"/>
  <c r="D8" i="10"/>
  <c r="D7" i="10"/>
  <c r="D6" i="10"/>
  <c r="D5" i="10"/>
  <c r="D4" i="10"/>
  <c r="D3" i="10"/>
  <c r="D1380" i="9"/>
  <c r="D1379" i="9"/>
  <c r="D1378" i="9"/>
  <c r="D1377" i="9"/>
  <c r="D1376" i="9"/>
  <c r="D1375" i="9"/>
  <c r="D1374" i="9"/>
  <c r="D1373" i="9"/>
  <c r="D1372" i="9"/>
  <c r="D1371" i="9"/>
  <c r="D1370" i="9"/>
  <c r="D1369" i="9"/>
  <c r="D1368" i="9"/>
  <c r="D1367" i="9"/>
  <c r="D1366" i="9"/>
  <c r="D1365" i="9"/>
  <c r="D1364" i="9"/>
  <c r="D1363" i="9"/>
  <c r="D1362" i="9"/>
  <c r="D1361" i="9"/>
  <c r="D1360" i="9"/>
  <c r="D1359" i="9"/>
  <c r="D1358" i="9"/>
  <c r="D1357" i="9"/>
  <c r="D1356" i="9"/>
  <c r="D1355" i="9"/>
  <c r="D1354" i="9"/>
  <c r="D1353" i="9"/>
  <c r="D1352" i="9"/>
  <c r="D1351" i="9"/>
  <c r="D1350" i="9"/>
  <c r="D1349" i="9"/>
  <c r="D1348" i="9"/>
  <c r="D1347" i="9"/>
  <c r="D1346" i="9"/>
  <c r="D1345" i="9"/>
  <c r="D1344" i="9"/>
  <c r="D1343" i="9"/>
  <c r="D1342" i="9"/>
  <c r="D1341" i="9"/>
  <c r="D1338" i="9"/>
  <c r="D1337" i="9"/>
  <c r="D1336" i="9"/>
  <c r="D1335" i="9"/>
  <c r="D1334" i="9"/>
  <c r="D1333" i="9"/>
  <c r="D1332" i="9"/>
  <c r="D1331" i="9"/>
  <c r="D1330" i="9"/>
  <c r="D1329" i="9"/>
  <c r="D1328" i="9"/>
  <c r="D1327" i="9"/>
  <c r="D1326" i="9"/>
  <c r="D1325" i="9"/>
  <c r="D1324" i="9"/>
  <c r="D1323" i="9"/>
  <c r="D1322" i="9"/>
  <c r="D1321" i="9"/>
  <c r="D1320" i="9"/>
  <c r="D1319" i="9"/>
  <c r="D1318" i="9"/>
  <c r="D1317" i="9"/>
  <c r="D1316" i="9"/>
  <c r="D1315" i="9"/>
  <c r="D1314" i="9"/>
  <c r="D1313" i="9"/>
  <c r="D1312" i="9"/>
  <c r="D1311" i="9"/>
  <c r="D1310" i="9"/>
  <c r="D1309" i="9"/>
  <c r="D1308" i="9"/>
  <c r="D1307" i="9"/>
  <c r="D1306" i="9"/>
  <c r="D1305" i="9"/>
  <c r="D1304" i="9"/>
  <c r="D1303" i="9"/>
  <c r="D1302" i="9"/>
  <c r="D1301" i="9"/>
  <c r="D1300" i="9"/>
  <c r="D1299" i="9"/>
  <c r="D1296" i="9"/>
  <c r="D1295" i="9"/>
  <c r="D1294" i="9"/>
  <c r="D1293" i="9"/>
  <c r="D1292" i="9"/>
  <c r="D1291" i="9"/>
  <c r="D1290" i="9"/>
  <c r="D1289" i="9"/>
  <c r="D1288" i="9"/>
  <c r="D1287" i="9"/>
  <c r="D1286" i="9"/>
  <c r="D1285" i="9"/>
  <c r="D1284" i="9"/>
  <c r="D1283" i="9"/>
  <c r="D1282" i="9"/>
  <c r="D1281" i="9"/>
  <c r="D1280" i="9"/>
  <c r="D1279" i="9"/>
  <c r="D1278" i="9"/>
  <c r="D1277" i="9"/>
  <c r="D1276" i="9"/>
  <c r="D1275" i="9"/>
  <c r="D1274" i="9"/>
  <c r="D1273" i="9"/>
  <c r="D1272" i="9"/>
  <c r="D1271" i="9"/>
  <c r="D1270" i="9"/>
  <c r="D1269" i="9"/>
  <c r="D1268" i="9"/>
  <c r="D1267" i="9"/>
  <c r="D1266" i="9"/>
  <c r="D1265" i="9"/>
  <c r="D1264" i="9"/>
  <c r="D1263" i="9"/>
  <c r="D1262" i="9"/>
  <c r="D1261" i="9"/>
  <c r="D1260" i="9"/>
  <c r="D1259" i="9"/>
  <c r="D1258" i="9"/>
  <c r="D1257" i="9"/>
  <c r="D1254" i="9"/>
  <c r="D1253" i="9"/>
  <c r="D1252" i="9"/>
  <c r="D1251" i="9"/>
  <c r="D1250" i="9"/>
  <c r="D1249" i="9"/>
  <c r="D1248" i="9"/>
  <c r="D1247" i="9"/>
  <c r="D1246" i="9"/>
  <c r="D1245" i="9"/>
  <c r="D1244" i="9"/>
  <c r="D1243" i="9"/>
  <c r="D1242" i="9"/>
  <c r="D1241" i="9"/>
  <c r="D1240" i="9"/>
  <c r="D1239" i="9"/>
  <c r="D1238" i="9"/>
  <c r="D1237" i="9"/>
  <c r="D1236" i="9"/>
  <c r="D1235" i="9"/>
  <c r="D1234" i="9"/>
  <c r="D1233" i="9"/>
  <c r="D1232" i="9"/>
  <c r="D1231" i="9"/>
  <c r="D1230" i="9"/>
  <c r="D1229" i="9"/>
  <c r="D1228" i="9"/>
  <c r="D1227" i="9"/>
  <c r="D1226" i="9"/>
  <c r="D1225" i="9"/>
  <c r="D1224" i="9"/>
  <c r="D1223" i="9"/>
  <c r="D1222" i="9"/>
  <c r="D1221" i="9"/>
  <c r="D1220" i="9"/>
  <c r="D1219" i="9"/>
  <c r="D1218" i="9"/>
  <c r="D1217" i="9"/>
  <c r="D1216" i="9"/>
  <c r="D1215" i="9"/>
  <c r="D1212" i="9"/>
  <c r="D1211" i="9"/>
  <c r="D1210" i="9"/>
  <c r="D1209" i="9"/>
  <c r="D1208" i="9"/>
  <c r="D1207" i="9"/>
  <c r="D1206" i="9"/>
  <c r="D1205" i="9"/>
  <c r="D1204" i="9"/>
  <c r="D1203" i="9"/>
  <c r="D1202" i="9"/>
  <c r="D1201" i="9"/>
  <c r="D1200" i="9"/>
  <c r="D1199" i="9"/>
  <c r="D1198" i="9"/>
  <c r="D1197" i="9"/>
  <c r="D1196" i="9"/>
  <c r="D1195" i="9"/>
  <c r="D1194" i="9"/>
  <c r="D1193" i="9"/>
  <c r="D1192" i="9"/>
  <c r="D1191" i="9"/>
  <c r="D1190" i="9"/>
  <c r="D1189" i="9"/>
  <c r="D1188" i="9"/>
  <c r="D1187" i="9"/>
  <c r="D1186" i="9"/>
  <c r="D1185" i="9"/>
  <c r="D1184" i="9"/>
  <c r="D1183" i="9"/>
  <c r="D1182" i="9"/>
  <c r="D1181" i="9"/>
  <c r="D1180" i="9"/>
  <c r="D1179" i="9"/>
  <c r="D1178" i="9"/>
  <c r="D1177" i="9"/>
  <c r="D1176" i="9"/>
  <c r="D1175" i="9"/>
  <c r="D1174" i="9"/>
  <c r="D1173" i="9"/>
  <c r="D1170" i="9"/>
  <c r="D1169" i="9"/>
  <c r="D1168" i="9"/>
  <c r="D1167" i="9"/>
  <c r="D1166" i="9"/>
  <c r="D1165" i="9"/>
  <c r="D1164" i="9"/>
  <c r="D1163" i="9"/>
  <c r="D1162" i="9"/>
  <c r="D1161" i="9"/>
  <c r="D1160" i="9"/>
  <c r="D1159" i="9"/>
  <c r="D1158" i="9"/>
  <c r="D1157" i="9"/>
  <c r="D1156" i="9"/>
  <c r="D1155" i="9"/>
  <c r="D1154" i="9"/>
  <c r="D1153" i="9"/>
  <c r="D1152" i="9"/>
  <c r="D1151" i="9"/>
  <c r="D1150" i="9"/>
  <c r="D1149" i="9"/>
  <c r="D1148" i="9"/>
  <c r="D1147" i="9"/>
  <c r="D1146" i="9"/>
  <c r="D1145" i="9"/>
  <c r="D1144" i="9"/>
  <c r="D1143" i="9"/>
  <c r="D1142" i="9"/>
  <c r="D1141" i="9"/>
  <c r="D1140" i="9"/>
  <c r="D1139" i="9"/>
  <c r="D1138" i="9"/>
  <c r="D1137" i="9"/>
  <c r="D1136" i="9"/>
  <c r="D1135" i="9"/>
  <c r="D1134" i="9"/>
  <c r="D1133" i="9"/>
  <c r="D1132" i="9"/>
  <c r="D1131" i="9"/>
  <c r="D1128" i="9"/>
  <c r="D1127" i="9"/>
  <c r="D1126" i="9"/>
  <c r="D1125" i="9"/>
  <c r="D1124" i="9"/>
  <c r="D1123" i="9"/>
  <c r="D1122" i="9"/>
  <c r="D1121" i="9"/>
  <c r="D1120" i="9"/>
  <c r="D1119" i="9"/>
  <c r="D1118" i="9"/>
  <c r="D1117" i="9"/>
  <c r="D1116" i="9"/>
  <c r="D1115" i="9"/>
  <c r="D1114" i="9"/>
  <c r="D1113" i="9"/>
  <c r="D1112" i="9"/>
  <c r="D1111" i="9"/>
  <c r="D1110" i="9"/>
  <c r="D1109" i="9"/>
  <c r="D1108" i="9"/>
  <c r="D1107" i="9"/>
  <c r="D1106" i="9"/>
  <c r="D1105" i="9"/>
  <c r="D1104" i="9"/>
  <c r="D1103" i="9"/>
  <c r="D1102" i="9"/>
  <c r="D1101" i="9"/>
  <c r="D1100" i="9"/>
  <c r="D1099" i="9"/>
  <c r="D1098" i="9"/>
  <c r="D1097" i="9"/>
  <c r="D1096" i="9"/>
  <c r="D1095" i="9"/>
  <c r="D1094" i="9"/>
  <c r="D1093" i="9"/>
  <c r="D1092" i="9"/>
  <c r="D1091" i="9"/>
  <c r="D1090" i="9"/>
  <c r="D1089" i="9"/>
  <c r="D1086" i="9"/>
  <c r="D1085" i="9"/>
  <c r="D1084" i="9"/>
  <c r="D1083" i="9"/>
  <c r="D1082" i="9"/>
  <c r="D1081" i="9"/>
  <c r="D1080" i="9"/>
  <c r="D1079" i="9"/>
  <c r="D1078" i="9"/>
  <c r="D1077" i="9"/>
  <c r="D1076" i="9"/>
  <c r="D1075" i="9"/>
  <c r="D1074" i="9"/>
  <c r="D1073" i="9"/>
  <c r="D1072" i="9"/>
  <c r="D1071" i="9"/>
  <c r="D1070" i="9"/>
  <c r="D1069" i="9"/>
  <c r="D1068" i="9"/>
  <c r="D1067" i="9"/>
  <c r="D1066" i="9"/>
  <c r="D1065" i="9"/>
  <c r="D1064" i="9"/>
  <c r="D1063" i="9"/>
  <c r="D1062" i="9"/>
  <c r="D1061" i="9"/>
  <c r="D1060" i="9"/>
  <c r="D1059" i="9"/>
  <c r="D1058" i="9"/>
  <c r="D1057" i="9"/>
  <c r="D1056" i="9"/>
  <c r="D1055" i="9"/>
  <c r="D1054" i="9"/>
  <c r="D1053" i="9"/>
  <c r="D1052" i="9"/>
  <c r="D1051" i="9"/>
  <c r="D1050" i="9"/>
  <c r="D1049" i="9"/>
  <c r="D1048" i="9"/>
  <c r="D1047" i="9"/>
  <c r="D1044" i="9"/>
  <c r="D1043" i="9"/>
  <c r="D1042" i="9"/>
  <c r="D1041" i="9"/>
  <c r="D1040" i="9"/>
  <c r="D1039" i="9"/>
  <c r="D1038" i="9"/>
  <c r="D1037" i="9"/>
  <c r="D1036" i="9"/>
  <c r="D1035" i="9"/>
  <c r="D1034" i="9"/>
  <c r="D1033" i="9"/>
  <c r="D1032" i="9"/>
  <c r="D1031" i="9"/>
  <c r="D1030" i="9"/>
  <c r="D1029" i="9"/>
  <c r="D1028" i="9"/>
  <c r="D1027" i="9"/>
  <c r="D1026" i="9"/>
  <c r="D1025" i="9"/>
  <c r="D1024" i="9"/>
  <c r="D1023" i="9"/>
  <c r="D1022" i="9"/>
  <c r="D1021" i="9"/>
  <c r="D1020" i="9"/>
  <c r="D1019" i="9"/>
  <c r="D1018" i="9"/>
  <c r="D1017" i="9"/>
  <c r="D1016" i="9"/>
  <c r="D1015" i="9"/>
  <c r="D1014" i="9"/>
  <c r="D1013" i="9"/>
  <c r="D1012" i="9"/>
  <c r="D1011" i="9"/>
  <c r="D1010" i="9"/>
  <c r="D1009" i="9"/>
  <c r="D1008" i="9"/>
  <c r="D1007" i="9"/>
  <c r="D1006" i="9"/>
  <c r="D1005" i="9"/>
  <c r="D1002" i="9"/>
  <c r="D1001" i="9"/>
  <c r="D1000" i="9"/>
  <c r="D999" i="9"/>
  <c r="D998" i="9"/>
  <c r="D997" i="9"/>
  <c r="D996" i="9"/>
  <c r="D995" i="9"/>
  <c r="D994" i="9"/>
  <c r="D993" i="9"/>
  <c r="D992" i="9"/>
  <c r="D991" i="9"/>
  <c r="D990" i="9"/>
  <c r="D989" i="9"/>
  <c r="D988" i="9"/>
  <c r="D987" i="9"/>
  <c r="D986" i="9"/>
  <c r="D985" i="9"/>
  <c r="D984" i="9"/>
  <c r="D983" i="9"/>
  <c r="D982" i="9"/>
  <c r="D981" i="9"/>
  <c r="D980" i="9"/>
  <c r="D979" i="9"/>
  <c r="D978" i="9"/>
  <c r="D977" i="9"/>
  <c r="D976" i="9"/>
  <c r="D975" i="9"/>
  <c r="D974" i="9"/>
  <c r="D973" i="9"/>
  <c r="D972" i="9"/>
  <c r="D971" i="9"/>
  <c r="D970" i="9"/>
  <c r="D969" i="9"/>
  <c r="D968" i="9"/>
  <c r="D967" i="9"/>
  <c r="D966" i="9"/>
  <c r="D965" i="9"/>
  <c r="D964" i="9"/>
  <c r="D963" i="9"/>
  <c r="D960" i="9"/>
  <c r="D959" i="9"/>
  <c r="D958" i="9"/>
  <c r="D957" i="9"/>
  <c r="D956" i="9"/>
  <c r="D955" i="9"/>
  <c r="D954" i="9"/>
  <c r="D953" i="9"/>
  <c r="D952" i="9"/>
  <c r="D951" i="9"/>
  <c r="D950" i="9"/>
  <c r="D949" i="9"/>
  <c r="D948" i="9"/>
  <c r="D947" i="9"/>
  <c r="D946" i="9"/>
  <c r="D945" i="9"/>
  <c r="D944" i="9"/>
  <c r="D943" i="9"/>
  <c r="D942" i="9"/>
  <c r="D941" i="9"/>
  <c r="D940" i="9"/>
  <c r="D939" i="9"/>
  <c r="D938" i="9"/>
  <c r="D937" i="9"/>
  <c r="D936" i="9"/>
  <c r="D935" i="9"/>
  <c r="D934" i="9"/>
  <c r="D933" i="9"/>
  <c r="D932" i="9"/>
  <c r="D931" i="9"/>
  <c r="D930" i="9"/>
  <c r="D929" i="9"/>
  <c r="D928" i="9"/>
  <c r="D927" i="9"/>
  <c r="D926" i="9"/>
  <c r="D925" i="9"/>
  <c r="D924" i="9"/>
  <c r="D923" i="9"/>
  <c r="D922" i="9"/>
  <c r="D921" i="9"/>
  <c r="D918" i="9"/>
  <c r="D917" i="9"/>
  <c r="D916" i="9"/>
  <c r="D915" i="9"/>
  <c r="D914" i="9"/>
  <c r="D913" i="9"/>
  <c r="D912" i="9"/>
  <c r="D911" i="9"/>
  <c r="D910" i="9"/>
  <c r="D909" i="9"/>
  <c r="D908" i="9"/>
  <c r="D907" i="9"/>
  <c r="D906" i="9"/>
  <c r="D905" i="9"/>
  <c r="D904" i="9"/>
  <c r="D903" i="9"/>
  <c r="D902" i="9"/>
  <c r="D901" i="9"/>
  <c r="D900" i="9"/>
  <c r="D899" i="9"/>
  <c r="D898" i="9"/>
  <c r="D897" i="9"/>
  <c r="D896" i="9"/>
  <c r="D895" i="9"/>
  <c r="D894" i="9"/>
  <c r="D893" i="9"/>
  <c r="D892" i="9"/>
  <c r="D891" i="9"/>
  <c r="D890" i="9"/>
  <c r="D889" i="9"/>
  <c r="D888" i="9"/>
  <c r="D887" i="9"/>
  <c r="D886" i="9"/>
  <c r="D885" i="9"/>
  <c r="D884" i="9"/>
  <c r="D883" i="9"/>
  <c r="D882" i="9"/>
  <c r="D881" i="9"/>
  <c r="D880" i="9"/>
  <c r="D879" i="9"/>
  <c r="D876" i="9"/>
  <c r="D875" i="9"/>
  <c r="D874" i="9"/>
  <c r="D873" i="9"/>
  <c r="D872" i="9"/>
  <c r="D871" i="9"/>
  <c r="D870" i="9"/>
  <c r="D869" i="9"/>
  <c r="D868" i="9"/>
  <c r="D867" i="9"/>
  <c r="D866" i="9"/>
  <c r="D865" i="9"/>
  <c r="D864" i="9"/>
  <c r="D863" i="9"/>
  <c r="D862" i="9"/>
  <c r="D861" i="9"/>
  <c r="D860" i="9"/>
  <c r="D859" i="9"/>
  <c r="D858" i="9"/>
  <c r="D857" i="9"/>
  <c r="D856" i="9"/>
  <c r="D855" i="9"/>
  <c r="D854" i="9"/>
  <c r="D853" i="9"/>
  <c r="D852" i="9"/>
  <c r="D851" i="9"/>
  <c r="D850" i="9"/>
  <c r="D849" i="9"/>
  <c r="D848" i="9"/>
  <c r="D847" i="9"/>
  <c r="D846" i="9"/>
  <c r="D845" i="9"/>
  <c r="D844" i="9"/>
  <c r="D843" i="9"/>
  <c r="D842" i="9"/>
  <c r="D841" i="9"/>
  <c r="D840" i="9"/>
  <c r="D839" i="9"/>
  <c r="D838" i="9"/>
  <c r="D837" i="9"/>
  <c r="D834" i="9"/>
  <c r="D833" i="9"/>
  <c r="D832" i="9"/>
  <c r="D831" i="9"/>
  <c r="D830" i="9"/>
  <c r="D829" i="9"/>
  <c r="D828" i="9"/>
  <c r="D827" i="9"/>
  <c r="D826" i="9"/>
  <c r="D825" i="9"/>
  <c r="D824" i="9"/>
  <c r="D823" i="9"/>
  <c r="D822" i="9"/>
  <c r="D821" i="9"/>
  <c r="D820" i="9"/>
  <c r="D819" i="9"/>
  <c r="D818" i="9"/>
  <c r="D817" i="9"/>
  <c r="D816" i="9"/>
  <c r="D815" i="9"/>
  <c r="D814" i="9"/>
  <c r="D813" i="9"/>
  <c r="D812" i="9"/>
  <c r="D811" i="9"/>
  <c r="D810" i="9"/>
  <c r="D809" i="9"/>
  <c r="D808" i="9"/>
  <c r="D807" i="9"/>
  <c r="D806" i="9"/>
  <c r="D805" i="9"/>
  <c r="D804" i="9"/>
  <c r="D803" i="9"/>
  <c r="D802" i="9"/>
  <c r="D801" i="9"/>
  <c r="D800" i="9"/>
  <c r="D799" i="9"/>
  <c r="D798" i="9"/>
  <c r="D797" i="9"/>
  <c r="D796" i="9"/>
  <c r="D795" i="9"/>
  <c r="D792" i="9"/>
  <c r="D791" i="9"/>
  <c r="D790" i="9"/>
  <c r="D789" i="9"/>
  <c r="D788" i="9"/>
  <c r="D787" i="9"/>
  <c r="D786" i="9"/>
  <c r="D785" i="9"/>
  <c r="D784" i="9"/>
  <c r="D783" i="9"/>
  <c r="D782" i="9"/>
  <c r="D781" i="9"/>
  <c r="D780" i="9"/>
  <c r="D779" i="9"/>
  <c r="D778" i="9"/>
  <c r="D777" i="9"/>
  <c r="D776" i="9"/>
  <c r="D775" i="9"/>
  <c r="D774" i="9"/>
  <c r="D773" i="9"/>
  <c r="D772" i="9"/>
  <c r="D771" i="9"/>
  <c r="D770" i="9"/>
  <c r="D769" i="9"/>
  <c r="D768" i="9"/>
  <c r="D767" i="9"/>
  <c r="D766" i="9"/>
  <c r="D765" i="9"/>
  <c r="D764" i="9"/>
  <c r="D763" i="9"/>
  <c r="D762" i="9"/>
  <c r="D761" i="9"/>
  <c r="D760" i="9"/>
  <c r="D759" i="9"/>
  <c r="D758" i="9"/>
  <c r="D757" i="9"/>
  <c r="D756" i="9"/>
  <c r="D755" i="9"/>
  <c r="D754" i="9"/>
  <c r="D753" i="9"/>
  <c r="D750" i="9"/>
  <c r="D749" i="9"/>
  <c r="D748" i="9"/>
  <c r="D747" i="9"/>
  <c r="D746" i="9"/>
  <c r="D745" i="9"/>
  <c r="D744" i="9"/>
  <c r="D743" i="9"/>
  <c r="D742" i="9"/>
  <c r="D741" i="9"/>
  <c r="D740" i="9"/>
  <c r="D739" i="9"/>
  <c r="D738" i="9"/>
  <c r="D737" i="9"/>
  <c r="D736" i="9"/>
  <c r="D735" i="9"/>
  <c r="D734" i="9"/>
  <c r="D733" i="9"/>
  <c r="D732" i="9"/>
  <c r="D731" i="9"/>
  <c r="D730" i="9"/>
  <c r="D729" i="9"/>
  <c r="D728" i="9"/>
  <c r="D727" i="9"/>
  <c r="D726" i="9"/>
  <c r="D725" i="9"/>
  <c r="D724" i="9"/>
  <c r="D723" i="9"/>
  <c r="D722" i="9"/>
  <c r="D721" i="9"/>
  <c r="D720" i="9"/>
  <c r="D719" i="9"/>
  <c r="D718" i="9"/>
  <c r="D717" i="9"/>
  <c r="D716" i="9"/>
  <c r="D715" i="9"/>
  <c r="D714" i="9"/>
  <c r="D713" i="9"/>
  <c r="D712" i="9"/>
  <c r="D711" i="9"/>
  <c r="D710" i="9"/>
  <c r="D709" i="9"/>
  <c r="D708" i="9"/>
  <c r="D707" i="9"/>
  <c r="D706" i="9"/>
  <c r="D705" i="9"/>
  <c r="D704" i="9"/>
  <c r="D703" i="9"/>
  <c r="D700" i="9"/>
  <c r="D699" i="9"/>
  <c r="D698" i="9"/>
  <c r="D697" i="9"/>
  <c r="D696" i="9"/>
  <c r="D695" i="9"/>
  <c r="D694" i="9"/>
  <c r="D693" i="9"/>
  <c r="D692" i="9"/>
  <c r="D691" i="9"/>
  <c r="D690" i="9"/>
  <c r="D689" i="9"/>
  <c r="D688" i="9"/>
  <c r="D687" i="9"/>
  <c r="D686" i="9"/>
  <c r="D685" i="9"/>
  <c r="D684" i="9"/>
  <c r="D683" i="9"/>
  <c r="D682" i="9"/>
  <c r="D681" i="9"/>
  <c r="D680" i="9"/>
  <c r="D679" i="9"/>
  <c r="D678" i="9"/>
  <c r="D677" i="9"/>
  <c r="D676" i="9"/>
  <c r="D675" i="9"/>
  <c r="D674" i="9"/>
  <c r="D673" i="9"/>
  <c r="D672" i="9"/>
  <c r="D671" i="9"/>
  <c r="D670" i="9"/>
  <c r="D669" i="9"/>
  <c r="D668" i="9"/>
  <c r="D667" i="9"/>
  <c r="D666" i="9"/>
  <c r="D665" i="9"/>
  <c r="D664" i="9"/>
  <c r="D663" i="9"/>
  <c r="D662" i="9"/>
  <c r="D661" i="9"/>
  <c r="D660" i="9"/>
  <c r="D659" i="9"/>
  <c r="D658" i="9"/>
  <c r="D657" i="9"/>
  <c r="D656" i="9"/>
  <c r="D655" i="9"/>
  <c r="D654" i="9"/>
  <c r="D653" i="9"/>
  <c r="D650" i="9"/>
  <c r="D649" i="9"/>
  <c r="D648" i="9"/>
  <c r="D647" i="9"/>
  <c r="D646" i="9"/>
  <c r="D645" i="9"/>
  <c r="D644" i="9"/>
  <c r="D643" i="9"/>
  <c r="D642" i="9"/>
  <c r="D641" i="9"/>
  <c r="D640" i="9"/>
  <c r="D639" i="9"/>
  <c r="D638" i="9"/>
  <c r="D637" i="9"/>
  <c r="D636" i="9"/>
  <c r="D635" i="9"/>
  <c r="D634" i="9"/>
  <c r="D633" i="9"/>
  <c r="D632" i="9"/>
  <c r="D631" i="9"/>
  <c r="D630" i="9"/>
  <c r="D629" i="9"/>
  <c r="D628" i="9"/>
  <c r="D627" i="9"/>
  <c r="D626" i="9"/>
  <c r="D625" i="9"/>
  <c r="D624" i="9"/>
  <c r="D623" i="9"/>
  <c r="D622" i="9"/>
  <c r="D621" i="9"/>
  <c r="D620" i="9"/>
  <c r="D619" i="9"/>
  <c r="D618" i="9"/>
  <c r="D617" i="9"/>
  <c r="D616" i="9"/>
  <c r="D615" i="9"/>
  <c r="D614" i="9"/>
  <c r="D613" i="9"/>
  <c r="D612" i="9"/>
  <c r="D611" i="9"/>
  <c r="D610" i="9"/>
  <c r="D609" i="9"/>
  <c r="D608" i="9"/>
  <c r="D607" i="9"/>
  <c r="D606" i="9"/>
  <c r="D605" i="9"/>
  <c r="D604" i="9"/>
  <c r="D603" i="9"/>
  <c r="D600" i="9"/>
  <c r="D599" i="9"/>
  <c r="D598" i="9"/>
  <c r="D597" i="9"/>
  <c r="D596" i="9"/>
  <c r="D595" i="9"/>
  <c r="D594" i="9"/>
  <c r="D593" i="9"/>
  <c r="D592" i="9"/>
  <c r="D591" i="9"/>
  <c r="D590" i="9"/>
  <c r="D589" i="9"/>
  <c r="D588" i="9"/>
  <c r="D587" i="9"/>
  <c r="D586" i="9"/>
  <c r="D585" i="9"/>
  <c r="D584" i="9"/>
  <c r="D583" i="9"/>
  <c r="D582" i="9"/>
  <c r="D581" i="9"/>
  <c r="D580" i="9"/>
  <c r="D579" i="9"/>
  <c r="D578" i="9"/>
  <c r="D577" i="9"/>
  <c r="D576" i="9"/>
  <c r="D575" i="9"/>
  <c r="D574" i="9"/>
  <c r="D573" i="9"/>
  <c r="D572" i="9"/>
  <c r="D571" i="9"/>
  <c r="D570" i="9"/>
  <c r="D569" i="9"/>
  <c r="D568" i="9"/>
  <c r="D567" i="9"/>
  <c r="D566" i="9"/>
  <c r="D565" i="9"/>
  <c r="D564" i="9"/>
  <c r="D563" i="9"/>
  <c r="D562" i="9"/>
  <c r="D561" i="9"/>
  <c r="D560" i="9"/>
  <c r="D559" i="9"/>
  <c r="D558" i="9"/>
  <c r="D557" i="9"/>
  <c r="D556" i="9"/>
  <c r="D555" i="9"/>
  <c r="D554" i="9"/>
  <c r="D553" i="9"/>
  <c r="D550" i="9"/>
  <c r="D549" i="9"/>
  <c r="D548" i="9"/>
  <c r="D547" i="9"/>
  <c r="D546" i="9"/>
  <c r="D545" i="9"/>
  <c r="D544" i="9"/>
  <c r="D543" i="9"/>
  <c r="D542" i="9"/>
  <c r="D541" i="9"/>
  <c r="D540" i="9"/>
  <c r="D539" i="9"/>
  <c r="D538" i="9"/>
  <c r="D537" i="9"/>
  <c r="D536" i="9"/>
  <c r="D535" i="9"/>
  <c r="D534" i="9"/>
  <c r="D533" i="9"/>
  <c r="D532" i="9"/>
  <c r="D531" i="9"/>
  <c r="D530" i="9"/>
  <c r="D529" i="9"/>
  <c r="D528" i="9"/>
  <c r="D527" i="9"/>
  <c r="D526" i="9"/>
  <c r="D525" i="9"/>
  <c r="D524" i="9"/>
  <c r="D523" i="9"/>
  <c r="D522" i="9"/>
  <c r="D521" i="9"/>
  <c r="D520" i="9"/>
  <c r="D519" i="9"/>
  <c r="D518" i="9"/>
  <c r="D517" i="9"/>
  <c r="D516" i="9"/>
  <c r="D515" i="9"/>
  <c r="D514" i="9"/>
  <c r="D513" i="9"/>
  <c r="D512" i="9"/>
  <c r="D511" i="9"/>
  <c r="D510" i="9"/>
  <c r="D509" i="9"/>
  <c r="D508" i="9"/>
  <c r="D507" i="9"/>
  <c r="D506" i="9"/>
  <c r="D505" i="9"/>
  <c r="D504" i="9"/>
  <c r="D503" i="9"/>
  <c r="D500" i="9"/>
  <c r="D499" i="9"/>
  <c r="D498" i="9"/>
  <c r="D497" i="9"/>
  <c r="D496" i="9"/>
  <c r="D495" i="9"/>
  <c r="D494" i="9"/>
  <c r="D493" i="9"/>
  <c r="D492" i="9"/>
  <c r="D491" i="9"/>
  <c r="D490" i="9"/>
  <c r="D489" i="9"/>
  <c r="D488" i="9"/>
  <c r="D487" i="9"/>
  <c r="D486" i="9"/>
  <c r="D485" i="9"/>
  <c r="D484" i="9"/>
  <c r="D483" i="9"/>
  <c r="D482" i="9"/>
  <c r="D481" i="9"/>
  <c r="D480" i="9"/>
  <c r="D479" i="9"/>
  <c r="D478" i="9"/>
  <c r="D477" i="9"/>
  <c r="D476" i="9"/>
  <c r="D475" i="9"/>
  <c r="D474" i="9"/>
  <c r="D473" i="9"/>
  <c r="D472" i="9"/>
  <c r="D471" i="9"/>
  <c r="D470" i="9"/>
  <c r="D469" i="9"/>
  <c r="D468" i="9"/>
  <c r="D467" i="9"/>
  <c r="D466" i="9"/>
  <c r="D465" i="9"/>
  <c r="D464" i="9"/>
  <c r="D463" i="9"/>
  <c r="D462" i="9"/>
  <c r="D461" i="9"/>
  <c r="D460" i="9"/>
  <c r="D459" i="9"/>
  <c r="D458" i="9"/>
  <c r="D457" i="9"/>
  <c r="D456" i="9"/>
  <c r="D455" i="9"/>
  <c r="D454" i="9"/>
  <c r="D453" i="9"/>
  <c r="D450" i="9"/>
  <c r="D449" i="9"/>
  <c r="D448" i="9"/>
  <c r="D447" i="9"/>
  <c r="D446" i="9"/>
  <c r="D445" i="9"/>
  <c r="D444" i="9"/>
  <c r="D443" i="9"/>
  <c r="D442" i="9"/>
  <c r="D441" i="9"/>
  <c r="D440" i="9"/>
  <c r="D439" i="9"/>
  <c r="D438" i="9"/>
  <c r="D437" i="9"/>
  <c r="D436" i="9"/>
  <c r="D435" i="9"/>
  <c r="D434" i="9"/>
  <c r="D433" i="9"/>
  <c r="D432" i="9"/>
  <c r="D431" i="9"/>
  <c r="D430" i="9"/>
  <c r="D429" i="9"/>
  <c r="D428" i="9"/>
  <c r="D427" i="9"/>
  <c r="D426" i="9"/>
  <c r="D425" i="9"/>
  <c r="D424" i="9"/>
  <c r="D423" i="9"/>
  <c r="D422" i="9"/>
  <c r="D421" i="9"/>
  <c r="D420" i="9"/>
  <c r="D419" i="9"/>
  <c r="D418" i="9"/>
  <c r="D417" i="9"/>
  <c r="D416" i="9"/>
  <c r="D415" i="9"/>
  <c r="D414" i="9"/>
  <c r="D413" i="9"/>
  <c r="D412" i="9"/>
  <c r="D411" i="9"/>
  <c r="D410" i="9"/>
  <c r="D409" i="9"/>
  <c r="D408" i="9"/>
  <c r="D407" i="9"/>
  <c r="D406" i="9"/>
  <c r="D405" i="9"/>
  <c r="D404" i="9"/>
  <c r="D403" i="9"/>
  <c r="D400" i="9"/>
  <c r="D399" i="9"/>
  <c r="D398" i="9"/>
  <c r="D397" i="9"/>
  <c r="D396" i="9"/>
  <c r="D395" i="9"/>
  <c r="D394" i="9"/>
  <c r="D393" i="9"/>
  <c r="D392" i="9"/>
  <c r="D391" i="9"/>
  <c r="D390" i="9"/>
  <c r="D389" i="9"/>
  <c r="D388" i="9"/>
  <c r="D387" i="9"/>
  <c r="D386" i="9"/>
  <c r="D385" i="9"/>
  <c r="D384" i="9"/>
  <c r="D383" i="9"/>
  <c r="D382" i="9"/>
  <c r="D381" i="9"/>
  <c r="D380" i="9"/>
  <c r="D379" i="9"/>
  <c r="D378" i="9"/>
  <c r="D377" i="9"/>
  <c r="D376" i="9"/>
  <c r="D375" i="9"/>
  <c r="D374" i="9"/>
  <c r="D373" i="9"/>
  <c r="D372" i="9"/>
  <c r="D371" i="9"/>
  <c r="D370" i="9"/>
  <c r="D369" i="9"/>
  <c r="D368" i="9"/>
  <c r="D367" i="9"/>
  <c r="D366" i="9"/>
  <c r="D365" i="9"/>
  <c r="D364" i="9"/>
  <c r="D363" i="9"/>
  <c r="D362" i="9"/>
  <c r="D361" i="9"/>
  <c r="D360" i="9"/>
  <c r="D359" i="9"/>
  <c r="D358" i="9"/>
  <c r="D357" i="9"/>
  <c r="D356" i="9"/>
  <c r="D355" i="9"/>
  <c r="D354" i="9"/>
  <c r="D353" i="9"/>
  <c r="D350" i="9"/>
  <c r="D349" i="9"/>
  <c r="D348" i="9"/>
  <c r="D347" i="9"/>
  <c r="D346" i="9"/>
  <c r="D345" i="9"/>
  <c r="D344" i="9"/>
  <c r="D343" i="9"/>
  <c r="D342" i="9"/>
  <c r="D341" i="9"/>
  <c r="D340" i="9"/>
  <c r="D339" i="9"/>
  <c r="D338" i="9"/>
  <c r="D337" i="9"/>
  <c r="D336" i="9"/>
  <c r="D335" i="9"/>
  <c r="D334" i="9"/>
  <c r="D333" i="9"/>
  <c r="D332" i="9"/>
  <c r="D331" i="9"/>
  <c r="D330" i="9"/>
  <c r="D329" i="9"/>
  <c r="D328" i="9"/>
  <c r="D327" i="9"/>
  <c r="D326" i="9"/>
  <c r="D325" i="9"/>
  <c r="D324" i="9"/>
  <c r="D323" i="9"/>
  <c r="D322" i="9"/>
  <c r="D321" i="9"/>
  <c r="D320" i="9"/>
  <c r="D319" i="9"/>
  <c r="D318" i="9"/>
  <c r="D317" i="9"/>
  <c r="D316" i="9"/>
  <c r="D315" i="9"/>
  <c r="D314" i="9"/>
  <c r="D313" i="9"/>
  <c r="D312" i="9"/>
  <c r="D311" i="9"/>
  <c r="D310" i="9"/>
  <c r="D309" i="9"/>
  <c r="D308" i="9"/>
  <c r="D307" i="9"/>
  <c r="D306" i="9"/>
  <c r="D305" i="9"/>
  <c r="D304" i="9"/>
  <c r="D303" i="9"/>
  <c r="D300" i="9"/>
  <c r="D299" i="9"/>
  <c r="D298" i="9"/>
  <c r="D297" i="9"/>
  <c r="D296" i="9"/>
  <c r="D295" i="9"/>
  <c r="D294" i="9"/>
  <c r="D293" i="9"/>
  <c r="D292" i="9"/>
  <c r="D291" i="9"/>
  <c r="D290" i="9"/>
  <c r="D289" i="9"/>
  <c r="D288" i="9"/>
  <c r="D287" i="9"/>
  <c r="D286" i="9"/>
  <c r="D285" i="9"/>
  <c r="D284" i="9"/>
  <c r="D283" i="9"/>
  <c r="D282" i="9"/>
  <c r="D281" i="9"/>
  <c r="D280" i="9"/>
  <c r="D279" i="9"/>
  <c r="D278" i="9"/>
  <c r="D277" i="9"/>
  <c r="D276" i="9"/>
  <c r="D275" i="9"/>
  <c r="D274" i="9"/>
  <c r="D273" i="9"/>
  <c r="D272" i="9"/>
  <c r="D271" i="9"/>
  <c r="D270" i="9"/>
  <c r="D269" i="9"/>
  <c r="D268" i="9"/>
  <c r="D267" i="9"/>
  <c r="D266" i="9"/>
  <c r="D265" i="9"/>
  <c r="D264" i="9"/>
  <c r="D263" i="9"/>
  <c r="D262" i="9"/>
  <c r="D261" i="9"/>
  <c r="D260" i="9"/>
  <c r="D259" i="9"/>
  <c r="D258" i="9"/>
  <c r="D257" i="9"/>
  <c r="D256" i="9"/>
  <c r="D255" i="9"/>
  <c r="D254" i="9"/>
  <c r="D253" i="9"/>
  <c r="D250" i="9"/>
  <c r="D249" i="9"/>
  <c r="D248" i="9"/>
  <c r="D247" i="9"/>
  <c r="D246" i="9"/>
  <c r="D245" i="9"/>
  <c r="D244" i="9"/>
  <c r="D243" i="9"/>
  <c r="D242" i="9"/>
  <c r="D241" i="9"/>
  <c r="D240" i="9"/>
  <c r="D239" i="9"/>
  <c r="D238" i="9"/>
  <c r="D237" i="9"/>
  <c r="D236" i="9"/>
  <c r="D235" i="9"/>
  <c r="D234" i="9"/>
  <c r="D233" i="9"/>
  <c r="D232" i="9"/>
  <c r="D231" i="9"/>
  <c r="D230" i="9"/>
  <c r="D229" i="9"/>
  <c r="D228" i="9"/>
  <c r="D227" i="9"/>
  <c r="D226" i="9"/>
  <c r="D225" i="9"/>
  <c r="D224" i="9"/>
  <c r="D223" i="9"/>
  <c r="D222" i="9"/>
  <c r="D221" i="9"/>
  <c r="D220" i="9"/>
  <c r="D219" i="9"/>
  <c r="D218" i="9"/>
  <c r="D217" i="9"/>
  <c r="D216" i="9"/>
  <c r="D215" i="9"/>
  <c r="D214" i="9"/>
  <c r="D213" i="9"/>
  <c r="D212" i="9"/>
  <c r="D211" i="9"/>
  <c r="D210" i="9"/>
  <c r="D209" i="9"/>
  <c r="D208" i="9"/>
  <c r="D207" i="9"/>
  <c r="D206" i="9"/>
  <c r="D205" i="9"/>
  <c r="D204" i="9"/>
  <c r="D203" i="9"/>
  <c r="D200" i="9"/>
  <c r="D199" i="9"/>
  <c r="D198" i="9"/>
  <c r="D197" i="9"/>
  <c r="D196" i="9"/>
  <c r="D195" i="9"/>
  <c r="D194" i="9"/>
  <c r="D193" i="9"/>
  <c r="D192" i="9"/>
  <c r="D191" i="9"/>
  <c r="D190" i="9"/>
  <c r="D189" i="9"/>
  <c r="D188" i="9"/>
  <c r="D187" i="9"/>
  <c r="D186" i="9"/>
  <c r="D185" i="9"/>
  <c r="D184" i="9"/>
  <c r="D183" i="9"/>
  <c r="D182" i="9"/>
  <c r="D181" i="9"/>
  <c r="D180" i="9"/>
  <c r="D179" i="9"/>
  <c r="D178" i="9"/>
  <c r="D177" i="9"/>
  <c r="D176" i="9"/>
  <c r="D175" i="9"/>
  <c r="D174" i="9"/>
  <c r="D173" i="9"/>
  <c r="D172" i="9"/>
  <c r="D171" i="9"/>
  <c r="D170" i="9"/>
  <c r="D169" i="9"/>
  <c r="D168" i="9"/>
  <c r="D167" i="9"/>
  <c r="D166" i="9"/>
  <c r="D165" i="9"/>
  <c r="D164" i="9"/>
  <c r="D163" i="9"/>
  <c r="D162" i="9"/>
  <c r="D161" i="9"/>
  <c r="D160" i="9"/>
  <c r="D159" i="9"/>
  <c r="D158" i="9"/>
  <c r="D157" i="9"/>
  <c r="D156" i="9"/>
  <c r="D155" i="9"/>
  <c r="D154" i="9"/>
  <c r="D153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22" i="5" l="1"/>
  <c r="D221" i="5"/>
  <c r="D220" i="5"/>
  <c r="D219" i="5"/>
  <c r="D218" i="5"/>
  <c r="D217" i="5"/>
  <c r="D216" i="5"/>
  <c r="D215" i="5"/>
  <c r="D214" i="5"/>
  <c r="D213" i="5"/>
  <c r="D234" i="5"/>
  <c r="D233" i="5"/>
  <c r="D232" i="5"/>
  <c r="D231" i="5"/>
  <c r="D230" i="5"/>
  <c r="D229" i="5"/>
  <c r="D228" i="5"/>
  <c r="D227" i="5"/>
  <c r="D226" i="5"/>
  <c r="D225" i="5"/>
  <c r="D246" i="5"/>
  <c r="D245" i="5"/>
  <c r="D244" i="5"/>
  <c r="D243" i="5"/>
  <c r="D242" i="5"/>
  <c r="D241" i="5"/>
  <c r="D240" i="5"/>
  <c r="D239" i="5"/>
  <c r="D238" i="5"/>
  <c r="D237" i="5"/>
  <c r="D258" i="5"/>
  <c r="D257" i="5"/>
  <c r="D256" i="5"/>
  <c r="D255" i="5"/>
  <c r="D254" i="5"/>
  <c r="D253" i="5"/>
  <c r="D252" i="5"/>
  <c r="D251" i="5"/>
  <c r="D250" i="5"/>
  <c r="D249" i="5"/>
  <c r="D270" i="5"/>
  <c r="D269" i="5"/>
  <c r="D268" i="5"/>
  <c r="D267" i="5"/>
  <c r="D266" i="5"/>
  <c r="D265" i="5"/>
  <c r="D264" i="5"/>
  <c r="D263" i="5"/>
  <c r="D262" i="5"/>
  <c r="D261" i="5"/>
  <c r="D282" i="5"/>
  <c r="D281" i="5"/>
  <c r="D280" i="5"/>
  <c r="D279" i="5"/>
  <c r="D278" i="5"/>
  <c r="D277" i="5"/>
  <c r="D276" i="5"/>
  <c r="D275" i="5"/>
  <c r="D274" i="5"/>
  <c r="D273" i="5"/>
  <c r="D294" i="5"/>
  <c r="D293" i="5"/>
  <c r="D292" i="5"/>
  <c r="D291" i="5"/>
  <c r="D290" i="5"/>
  <c r="D289" i="5"/>
  <c r="D288" i="5"/>
  <c r="D287" i="5"/>
  <c r="D286" i="5"/>
  <c r="D285" i="5"/>
  <c r="D306" i="5"/>
  <c r="D305" i="5"/>
  <c r="D304" i="5"/>
  <c r="D303" i="5"/>
  <c r="D302" i="5"/>
  <c r="D301" i="5"/>
  <c r="D300" i="5"/>
  <c r="D299" i="5"/>
  <c r="D298" i="5"/>
  <c r="D297" i="5"/>
  <c r="D318" i="5"/>
  <c r="D317" i="5"/>
  <c r="D316" i="5"/>
  <c r="D315" i="5"/>
  <c r="D314" i="5"/>
  <c r="D313" i="5"/>
  <c r="D312" i="5"/>
  <c r="D311" i="5"/>
  <c r="D310" i="5"/>
  <c r="D309" i="5"/>
  <c r="D330" i="5"/>
  <c r="D329" i="5"/>
  <c r="D328" i="5"/>
  <c r="D327" i="5"/>
  <c r="D326" i="5"/>
  <c r="D325" i="5"/>
  <c r="D324" i="5"/>
  <c r="D323" i="5"/>
  <c r="D322" i="5"/>
  <c r="D321" i="5"/>
  <c r="D342" i="5"/>
  <c r="D341" i="5"/>
  <c r="D340" i="5"/>
  <c r="D339" i="5"/>
  <c r="D338" i="5"/>
  <c r="D337" i="5"/>
  <c r="D336" i="5"/>
  <c r="D335" i="5"/>
  <c r="D334" i="5"/>
  <c r="D333" i="5"/>
  <c r="D354" i="5"/>
  <c r="D353" i="5"/>
  <c r="D352" i="5"/>
  <c r="D351" i="5"/>
  <c r="D350" i="5"/>
  <c r="D349" i="5"/>
  <c r="D348" i="5"/>
  <c r="D347" i="5"/>
  <c r="D346" i="5"/>
  <c r="D345" i="5"/>
  <c r="D366" i="5"/>
  <c r="D365" i="5"/>
  <c r="D364" i="5"/>
  <c r="D363" i="5"/>
  <c r="D362" i="5"/>
  <c r="D361" i="5"/>
  <c r="D360" i="5"/>
  <c r="D359" i="5"/>
  <c r="D358" i="5"/>
  <c r="D357" i="5"/>
  <c r="D378" i="5"/>
  <c r="D377" i="5"/>
  <c r="D376" i="5"/>
  <c r="D375" i="5"/>
  <c r="D374" i="5"/>
  <c r="D373" i="5"/>
  <c r="D372" i="5"/>
  <c r="D371" i="5"/>
  <c r="D370" i="5"/>
  <c r="D369" i="5"/>
  <c r="D390" i="5"/>
  <c r="D389" i="5"/>
  <c r="D388" i="5"/>
  <c r="D387" i="5"/>
  <c r="D386" i="5"/>
  <c r="D385" i="5"/>
  <c r="D384" i="5"/>
  <c r="D383" i="5"/>
  <c r="D382" i="5"/>
  <c r="D381" i="5"/>
  <c r="D222" i="7"/>
  <c r="D221" i="7"/>
  <c r="D220" i="7"/>
  <c r="D219" i="7"/>
  <c r="D218" i="7"/>
  <c r="D217" i="7"/>
  <c r="D216" i="7"/>
  <c r="D215" i="7"/>
  <c r="D214" i="7"/>
  <c r="D213" i="7"/>
  <c r="D234" i="7"/>
  <c r="D233" i="7"/>
  <c r="D232" i="7"/>
  <c r="D231" i="7"/>
  <c r="D230" i="7"/>
  <c r="D229" i="7"/>
  <c r="D228" i="7"/>
  <c r="D227" i="7"/>
  <c r="D226" i="7"/>
  <c r="D225" i="7"/>
  <c r="D246" i="7"/>
  <c r="D245" i="7"/>
  <c r="D244" i="7"/>
  <c r="D243" i="7"/>
  <c r="D242" i="7"/>
  <c r="D241" i="7"/>
  <c r="D240" i="7"/>
  <c r="D239" i="7"/>
  <c r="D238" i="7"/>
  <c r="D237" i="7"/>
  <c r="D258" i="7"/>
  <c r="D257" i="7"/>
  <c r="D256" i="7"/>
  <c r="D255" i="7"/>
  <c r="D254" i="7"/>
  <c r="D253" i="7"/>
  <c r="D252" i="7"/>
  <c r="D251" i="7"/>
  <c r="D250" i="7"/>
  <c r="D249" i="7"/>
  <c r="D270" i="7"/>
  <c r="D269" i="7"/>
  <c r="D268" i="7"/>
  <c r="D267" i="7"/>
  <c r="D266" i="7"/>
  <c r="D265" i="7"/>
  <c r="D264" i="7"/>
  <c r="D263" i="7"/>
  <c r="D262" i="7"/>
  <c r="D261" i="7"/>
  <c r="D282" i="7"/>
  <c r="D281" i="7"/>
  <c r="D280" i="7"/>
  <c r="D279" i="7"/>
  <c r="D278" i="7"/>
  <c r="D277" i="7"/>
  <c r="D276" i="7"/>
  <c r="D275" i="7"/>
  <c r="D274" i="7"/>
  <c r="D273" i="7"/>
  <c r="D294" i="7"/>
  <c r="D293" i="7"/>
  <c r="D292" i="7"/>
  <c r="D291" i="7"/>
  <c r="D290" i="7"/>
  <c r="D289" i="7"/>
  <c r="D288" i="7"/>
  <c r="D287" i="7"/>
  <c r="D286" i="7"/>
  <c r="D285" i="7"/>
  <c r="D306" i="7"/>
  <c r="D305" i="7"/>
  <c r="D304" i="7"/>
  <c r="D303" i="7"/>
  <c r="D302" i="7"/>
  <c r="D301" i="7"/>
  <c r="D300" i="7"/>
  <c r="D299" i="7"/>
  <c r="D298" i="7"/>
  <c r="D297" i="7"/>
  <c r="D309" i="7"/>
  <c r="D310" i="7"/>
  <c r="D311" i="7"/>
  <c r="D312" i="7"/>
  <c r="D313" i="7"/>
  <c r="D314" i="7"/>
  <c r="D315" i="7"/>
  <c r="D318" i="7"/>
  <c r="D317" i="7"/>
  <c r="D316" i="7"/>
  <c r="D330" i="7"/>
  <c r="D329" i="7"/>
  <c r="D328" i="7"/>
  <c r="D327" i="7"/>
  <c r="D326" i="7"/>
  <c r="D325" i="7"/>
  <c r="D324" i="7"/>
  <c r="D323" i="7"/>
  <c r="D322" i="7"/>
  <c r="D321" i="7"/>
  <c r="D342" i="7"/>
  <c r="D341" i="7"/>
  <c r="D340" i="7"/>
  <c r="D339" i="7"/>
  <c r="D338" i="7"/>
  <c r="D337" i="7"/>
  <c r="D336" i="7"/>
  <c r="D335" i="7"/>
  <c r="D334" i="7"/>
  <c r="D333" i="7"/>
  <c r="D354" i="7"/>
  <c r="D353" i="7"/>
  <c r="D352" i="7"/>
  <c r="D351" i="7"/>
  <c r="D350" i="7"/>
  <c r="D349" i="7"/>
  <c r="D348" i="7"/>
  <c r="D347" i="7"/>
  <c r="D346" i="7"/>
  <c r="D345" i="7"/>
  <c r="D366" i="7"/>
  <c r="D365" i="7"/>
  <c r="D364" i="7"/>
  <c r="D363" i="7"/>
  <c r="D362" i="7"/>
  <c r="D361" i="7"/>
  <c r="D360" i="7"/>
  <c r="D359" i="7"/>
  <c r="D358" i="7"/>
  <c r="D357" i="7"/>
  <c r="D378" i="7"/>
  <c r="D377" i="7"/>
  <c r="D376" i="7"/>
  <c r="D375" i="7"/>
  <c r="D374" i="7"/>
  <c r="D373" i="7"/>
  <c r="D372" i="7"/>
  <c r="D371" i="7"/>
  <c r="D370" i="7"/>
  <c r="D369" i="7"/>
  <c r="D390" i="7"/>
  <c r="D389" i="7"/>
  <c r="D388" i="7"/>
  <c r="D387" i="7"/>
  <c r="D386" i="7"/>
  <c r="D385" i="7"/>
  <c r="D384" i="7"/>
  <c r="D383" i="7"/>
  <c r="D382" i="7"/>
  <c r="D381" i="7"/>
  <c r="D390" i="4"/>
  <c r="D389" i="4"/>
  <c r="D388" i="4"/>
  <c r="D387" i="4"/>
  <c r="D386" i="4"/>
  <c r="D385" i="4"/>
  <c r="D384" i="4"/>
  <c r="D383" i="4"/>
  <c r="D382" i="4"/>
  <c r="D381" i="4"/>
  <c r="D378" i="4"/>
  <c r="D377" i="4"/>
  <c r="D376" i="4"/>
  <c r="D375" i="4"/>
  <c r="D374" i="4"/>
  <c r="D373" i="4"/>
  <c r="D372" i="4"/>
  <c r="D371" i="4"/>
  <c r="D370" i="4"/>
  <c r="D369" i="4"/>
  <c r="D366" i="4"/>
  <c r="D365" i="4"/>
  <c r="D364" i="4"/>
  <c r="D363" i="4"/>
  <c r="D362" i="4"/>
  <c r="D361" i="4"/>
  <c r="D360" i="4"/>
  <c r="D359" i="4"/>
  <c r="D358" i="4"/>
  <c r="D357" i="4"/>
  <c r="D354" i="4"/>
  <c r="D353" i="4"/>
  <c r="D352" i="4"/>
  <c r="D351" i="4"/>
  <c r="D350" i="4"/>
  <c r="D349" i="4"/>
  <c r="D348" i="4"/>
  <c r="D347" i="4"/>
  <c r="D346" i="4"/>
  <c r="D345" i="4"/>
  <c r="D342" i="4"/>
  <c r="D341" i="4"/>
  <c r="D340" i="4"/>
  <c r="D339" i="4"/>
  <c r="D338" i="4"/>
  <c r="D337" i="4"/>
  <c r="D336" i="4"/>
  <c r="D335" i="4"/>
  <c r="D334" i="4"/>
  <c r="D333" i="4"/>
  <c r="D330" i="4"/>
  <c r="D329" i="4"/>
  <c r="D328" i="4"/>
  <c r="D327" i="4"/>
  <c r="D326" i="4"/>
  <c r="D325" i="4"/>
  <c r="D324" i="4"/>
  <c r="D323" i="4"/>
  <c r="D322" i="4"/>
  <c r="D321" i="4"/>
  <c r="D318" i="4"/>
  <c r="D317" i="4"/>
  <c r="D316" i="4"/>
  <c r="D315" i="4"/>
  <c r="D314" i="4"/>
  <c r="D313" i="4"/>
  <c r="D312" i="4"/>
  <c r="D311" i="4"/>
  <c r="D310" i="4"/>
  <c r="D309" i="4"/>
  <c r="D306" i="4"/>
  <c r="D305" i="4"/>
  <c r="D304" i="4"/>
  <c r="D303" i="4"/>
  <c r="D302" i="4"/>
  <c r="D301" i="4"/>
  <c r="D300" i="4"/>
  <c r="D299" i="4"/>
  <c r="D298" i="4"/>
  <c r="D297" i="4"/>
  <c r="D294" i="4"/>
  <c r="D293" i="4"/>
  <c r="D292" i="4"/>
  <c r="D291" i="4"/>
  <c r="D290" i="4"/>
  <c r="D289" i="4"/>
  <c r="D288" i="4"/>
  <c r="D287" i="4"/>
  <c r="D286" i="4"/>
  <c r="D285" i="4"/>
  <c r="D282" i="4"/>
  <c r="D281" i="4"/>
  <c r="D280" i="4"/>
  <c r="D279" i="4"/>
  <c r="D278" i="4"/>
  <c r="D277" i="4"/>
  <c r="D276" i="4"/>
  <c r="D275" i="4"/>
  <c r="D274" i="4"/>
  <c r="D273" i="4"/>
  <c r="D270" i="4"/>
  <c r="D269" i="4"/>
  <c r="D268" i="4"/>
  <c r="D267" i="4"/>
  <c r="D266" i="4"/>
  <c r="D265" i="4"/>
  <c r="D264" i="4"/>
  <c r="D263" i="4"/>
  <c r="D262" i="4"/>
  <c r="D261" i="4"/>
  <c r="D258" i="4"/>
  <c r="D257" i="4"/>
  <c r="D256" i="4"/>
  <c r="D255" i="4"/>
  <c r="D254" i="4"/>
  <c r="D253" i="4"/>
  <c r="D252" i="4"/>
  <c r="D251" i="4"/>
  <c r="D250" i="4"/>
  <c r="D249" i="4"/>
  <c r="D246" i="4"/>
  <c r="D245" i="4"/>
  <c r="D244" i="4"/>
  <c r="D243" i="4"/>
  <c r="D242" i="4"/>
  <c r="D241" i="4"/>
  <c r="D240" i="4"/>
  <c r="D239" i="4"/>
  <c r="D238" i="4"/>
  <c r="D237" i="4"/>
  <c r="D234" i="4"/>
  <c r="D233" i="4"/>
  <c r="D232" i="4"/>
  <c r="D231" i="4"/>
  <c r="D230" i="4"/>
  <c r="D229" i="4"/>
  <c r="D228" i="4"/>
  <c r="D227" i="4"/>
  <c r="D226" i="4"/>
  <c r="D225" i="4"/>
  <c r="D210" i="5"/>
  <c r="D209" i="5"/>
  <c r="D208" i="5"/>
  <c r="D207" i="5"/>
  <c r="D206" i="5"/>
  <c r="D205" i="5"/>
  <c r="D204" i="5"/>
  <c r="D203" i="5"/>
  <c r="D202" i="5"/>
  <c r="D201" i="5"/>
  <c r="D200" i="5"/>
  <c r="D199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68" i="5"/>
  <c r="D167" i="5"/>
  <c r="D166" i="5"/>
  <c r="D165" i="5"/>
  <c r="D163" i="5"/>
  <c r="D162" i="5"/>
  <c r="D161" i="5"/>
  <c r="D160" i="5"/>
  <c r="D159" i="5"/>
  <c r="D158" i="5"/>
  <c r="D157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98" i="5"/>
  <c r="D97" i="5"/>
  <c r="D96" i="5"/>
  <c r="D95" i="5"/>
  <c r="D92" i="5"/>
  <c r="D91" i="5"/>
  <c r="D90" i="5"/>
  <c r="D89" i="5"/>
  <c r="D88" i="5"/>
  <c r="D87" i="5"/>
  <c r="D84" i="5"/>
  <c r="D83" i="5"/>
  <c r="D82" i="5"/>
  <c r="D80" i="5"/>
  <c r="D79" i="5"/>
  <c r="D78" i="5"/>
  <c r="D77" i="5"/>
  <c r="D76" i="5"/>
  <c r="D75" i="5"/>
  <c r="D74" i="5"/>
  <c r="D73" i="5"/>
  <c r="D70" i="5"/>
  <c r="D69" i="5"/>
  <c r="D68" i="5"/>
  <c r="D67" i="5"/>
  <c r="D66" i="5"/>
  <c r="D65" i="5"/>
  <c r="D64" i="5"/>
  <c r="D63" i="5"/>
  <c r="D62" i="5"/>
  <c r="D61" i="5"/>
  <c r="D60" i="5"/>
  <c r="D59" i="5"/>
  <c r="D56" i="5"/>
  <c r="D55" i="5"/>
  <c r="D54" i="5"/>
  <c r="D53" i="5"/>
  <c r="D52" i="5"/>
  <c r="D51" i="5"/>
  <c r="D50" i="5"/>
  <c r="D49" i="5"/>
  <c r="D48" i="5"/>
  <c r="D47" i="5"/>
  <c r="D46" i="5"/>
  <c r="D45" i="5"/>
  <c r="D42" i="5"/>
  <c r="D41" i="5"/>
  <c r="D40" i="5"/>
  <c r="D39" i="5"/>
  <c r="D38" i="5"/>
  <c r="D37" i="5"/>
  <c r="D36" i="5"/>
  <c r="D35" i="5"/>
  <c r="D34" i="5"/>
  <c r="D33" i="5"/>
  <c r="D32" i="5"/>
  <c r="D31" i="5"/>
  <c r="D28" i="5"/>
  <c r="D27" i="5"/>
  <c r="D26" i="5"/>
  <c r="D25" i="5"/>
  <c r="D24" i="5"/>
  <c r="D23" i="5"/>
  <c r="D22" i="5"/>
  <c r="D21" i="5"/>
  <c r="D20" i="5"/>
  <c r="D19" i="5"/>
  <c r="D18" i="5"/>
  <c r="D17" i="5"/>
  <c r="D14" i="5"/>
  <c r="D13" i="5"/>
  <c r="D12" i="5"/>
  <c r="D11" i="5"/>
  <c r="D10" i="5"/>
  <c r="D9" i="5"/>
  <c r="D8" i="5"/>
  <c r="D7" i="5"/>
  <c r="D6" i="5"/>
  <c r="D5" i="5"/>
  <c r="D4" i="5"/>
  <c r="D3" i="5"/>
  <c r="D210" i="7"/>
  <c r="D209" i="7"/>
  <c r="D208" i="7"/>
  <c r="D207" i="7"/>
  <c r="D206" i="7"/>
  <c r="D205" i="7"/>
  <c r="D204" i="7"/>
  <c r="D203" i="7"/>
  <c r="D202" i="7"/>
  <c r="D201" i="7"/>
  <c r="D200" i="7"/>
  <c r="D199" i="7"/>
  <c r="D196" i="7"/>
  <c r="D195" i="7"/>
  <c r="D194" i="7"/>
  <c r="D193" i="7"/>
  <c r="D192" i="7"/>
  <c r="D191" i="7"/>
  <c r="D190" i="7"/>
  <c r="D189" i="7"/>
  <c r="D188" i="7"/>
  <c r="D187" i="7"/>
  <c r="D186" i="7"/>
  <c r="D185" i="7"/>
  <c r="D182" i="7"/>
  <c r="D181" i="7"/>
  <c r="D180" i="7"/>
  <c r="D179" i="7"/>
  <c r="D178" i="7"/>
  <c r="D177" i="7"/>
  <c r="D176" i="7"/>
  <c r="D175" i="7"/>
  <c r="D174" i="7"/>
  <c r="D173" i="7"/>
  <c r="D172" i="7"/>
  <c r="D171" i="7"/>
  <c r="D168" i="7"/>
  <c r="D167" i="7"/>
  <c r="D166" i="7"/>
  <c r="D165" i="7"/>
  <c r="D164" i="7"/>
  <c r="D163" i="7"/>
  <c r="D162" i="7"/>
  <c r="D161" i="7"/>
  <c r="D160" i="7"/>
  <c r="D159" i="7"/>
  <c r="D158" i="7"/>
  <c r="D157" i="7"/>
  <c r="D154" i="7"/>
  <c r="D153" i="7"/>
  <c r="D152" i="7"/>
  <c r="D151" i="7"/>
  <c r="D150" i="7"/>
  <c r="D149" i="7"/>
  <c r="D148" i="7"/>
  <c r="D147" i="7"/>
  <c r="D146" i="7"/>
  <c r="D145" i="7"/>
  <c r="D144" i="7"/>
  <c r="D143" i="7"/>
  <c r="D140" i="7"/>
  <c r="D139" i="7"/>
  <c r="D138" i="7"/>
  <c r="D137" i="7"/>
  <c r="D136" i="7"/>
  <c r="D135" i="7"/>
  <c r="D134" i="7"/>
  <c r="D133" i="7"/>
  <c r="D132" i="7"/>
  <c r="D131" i="7"/>
  <c r="D130" i="7"/>
  <c r="D129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98" i="7"/>
  <c r="D97" i="7"/>
  <c r="D96" i="7"/>
  <c r="D95" i="7"/>
  <c r="D94" i="7"/>
  <c r="D93" i="7"/>
  <c r="D92" i="7"/>
  <c r="D91" i="7"/>
  <c r="D90" i="7"/>
  <c r="D89" i="7"/>
  <c r="D88" i="7"/>
  <c r="D87" i="7"/>
  <c r="D84" i="7"/>
  <c r="D83" i="7"/>
  <c r="D82" i="7"/>
  <c r="D81" i="7"/>
  <c r="D80" i="7"/>
  <c r="D79" i="7"/>
  <c r="D78" i="7"/>
  <c r="D77" i="7"/>
  <c r="D76" i="7"/>
  <c r="D75" i="7"/>
  <c r="D74" i="7"/>
  <c r="D73" i="7"/>
  <c r="D70" i="7"/>
  <c r="D69" i="7"/>
  <c r="D68" i="7"/>
  <c r="D67" i="7"/>
  <c r="D66" i="7"/>
  <c r="D65" i="7"/>
  <c r="D64" i="7"/>
  <c r="D63" i="7"/>
  <c r="D62" i="7"/>
  <c r="D61" i="7"/>
  <c r="D60" i="7"/>
  <c r="D59" i="7"/>
  <c r="D56" i="7"/>
  <c r="D55" i="7"/>
  <c r="D54" i="7"/>
  <c r="D53" i="7"/>
  <c r="D52" i="7"/>
  <c r="D51" i="7"/>
  <c r="D50" i="7"/>
  <c r="D49" i="7"/>
  <c r="D48" i="7"/>
  <c r="D47" i="7"/>
  <c r="D46" i="7"/>
  <c r="D45" i="7"/>
  <c r="D42" i="7"/>
  <c r="D41" i="7"/>
  <c r="D40" i="7"/>
  <c r="D39" i="7"/>
  <c r="D38" i="7"/>
  <c r="D37" i="7"/>
  <c r="D36" i="7"/>
  <c r="D35" i="7"/>
  <c r="D34" i="7"/>
  <c r="D33" i="7"/>
  <c r="D32" i="7"/>
  <c r="D31" i="7"/>
  <c r="D28" i="7"/>
  <c r="D27" i="7"/>
  <c r="D26" i="7"/>
  <c r="D25" i="7"/>
  <c r="D24" i="7"/>
  <c r="D23" i="7"/>
  <c r="D22" i="7"/>
  <c r="D21" i="7"/>
  <c r="D20" i="7"/>
  <c r="D19" i="7"/>
  <c r="D18" i="7"/>
  <c r="D17" i="7"/>
  <c r="D14" i="7"/>
  <c r="D13" i="7"/>
  <c r="D12" i="7"/>
  <c r="D11" i="7"/>
  <c r="D10" i="7"/>
  <c r="D9" i="7"/>
  <c r="D8" i="7"/>
  <c r="D7" i="7"/>
  <c r="D6" i="7"/>
  <c r="D5" i="7"/>
  <c r="D4" i="7"/>
  <c r="D3" i="7"/>
  <c r="D222" i="4" l="1"/>
  <c r="D221" i="4"/>
  <c r="D220" i="4"/>
  <c r="D219" i="4"/>
  <c r="D218" i="4"/>
  <c r="D217" i="4"/>
  <c r="D216" i="4"/>
  <c r="D215" i="4"/>
  <c r="D214" i="4"/>
  <c r="D213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98" i="4"/>
  <c r="D97" i="4"/>
  <c r="D96" i="4"/>
  <c r="D95" i="4"/>
  <c r="D94" i="4"/>
  <c r="D93" i="4"/>
  <c r="D92" i="4"/>
  <c r="D91" i="4"/>
  <c r="D90" i="4"/>
  <c r="D89" i="4"/>
  <c r="D88" i="4"/>
  <c r="D87" i="4"/>
  <c r="D84" i="4"/>
  <c r="D83" i="4"/>
  <c r="D82" i="4"/>
  <c r="D81" i="4"/>
  <c r="D80" i="4"/>
  <c r="D79" i="4"/>
  <c r="D78" i="4"/>
  <c r="D77" i="4"/>
  <c r="D76" i="4"/>
  <c r="D75" i="4"/>
  <c r="D74" i="4"/>
  <c r="D73" i="4"/>
  <c r="D70" i="4"/>
  <c r="D69" i="4"/>
  <c r="D68" i="4"/>
  <c r="D67" i="4"/>
  <c r="D66" i="4"/>
  <c r="D65" i="4"/>
  <c r="D64" i="4"/>
  <c r="D63" i="4"/>
  <c r="D62" i="4"/>
  <c r="D61" i="4"/>
  <c r="D60" i="4"/>
  <c r="D59" i="4"/>
  <c r="D56" i="4"/>
  <c r="D55" i="4"/>
  <c r="D54" i="4"/>
  <c r="D53" i="4"/>
  <c r="D52" i="4"/>
  <c r="D51" i="4"/>
  <c r="D50" i="4"/>
  <c r="D49" i="4"/>
  <c r="D48" i="4"/>
  <c r="D47" i="4"/>
  <c r="D46" i="4"/>
  <c r="D45" i="4"/>
  <c r="D42" i="4"/>
  <c r="D41" i="4"/>
  <c r="D40" i="4"/>
  <c r="D39" i="4"/>
  <c r="D38" i="4"/>
  <c r="D37" i="4"/>
  <c r="D36" i="4"/>
  <c r="D35" i="4"/>
  <c r="D34" i="4"/>
  <c r="D33" i="4"/>
  <c r="D32" i="4"/>
  <c r="D31" i="4"/>
  <c r="D28" i="4"/>
  <c r="D27" i="4"/>
  <c r="D26" i="4"/>
  <c r="D25" i="4"/>
  <c r="D24" i="4"/>
  <c r="D23" i="4"/>
  <c r="D22" i="4"/>
  <c r="D21" i="4"/>
  <c r="D20" i="4"/>
  <c r="D19" i="4"/>
  <c r="D18" i="4"/>
  <c r="D17" i="4"/>
  <c r="D3" i="4" l="1"/>
  <c r="D14" i="4"/>
  <c r="D13" i="4"/>
  <c r="D12" i="4"/>
  <c r="D11" i="4"/>
  <c r="D10" i="4"/>
  <c r="D9" i="4"/>
  <c r="D8" i="4"/>
  <c r="D7" i="4"/>
  <c r="D6" i="4"/>
  <c r="D5" i="4"/>
  <c r="D4" i="4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0" i="3"/>
  <c r="D759" i="3"/>
  <c r="D758" i="3"/>
  <c r="D757" i="3"/>
  <c r="D756" i="3"/>
  <c r="D755" i="3"/>
  <c r="D754" i="3"/>
  <c r="D753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130" i="3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4" i="1" l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0" i="1"/>
  <c r="D449" i="1"/>
  <c r="D446" i="1"/>
  <c r="D445" i="1"/>
  <c r="D444" i="1"/>
  <c r="D443" i="1"/>
  <c r="D442" i="1"/>
  <c r="D441" i="1"/>
  <c r="D440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399" i="1"/>
  <c r="D397" i="1"/>
  <c r="D396" i="1"/>
  <c r="D395" i="1"/>
  <c r="D394" i="1"/>
  <c r="D393" i="1"/>
  <c r="D392" i="1"/>
  <c r="D391" i="1"/>
  <c r="D390" i="1"/>
  <c r="D389" i="1"/>
  <c r="D388" i="1"/>
  <c r="D387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0" i="1" l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0" i="1"/>
  <c r="D249" i="1"/>
  <c r="D248" i="1"/>
  <c r="D247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3" i="1"/>
  <c r="D54" i="1"/>
  <c r="D55" i="1"/>
  <c r="D56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164" i="5" l="1"/>
  <c r="C162" i="10"/>
  <c r="D19" i="16"/>
</calcChain>
</file>

<file path=xl/sharedStrings.xml><?xml version="1.0" encoding="utf-8"?>
<sst xmlns="http://schemas.openxmlformats.org/spreadsheetml/2006/main" count="22845" uniqueCount="851">
  <si>
    <t>Class</t>
  </si>
  <si>
    <t>Event</t>
  </si>
  <si>
    <t>Pounds</t>
  </si>
  <si>
    <t>Kilos</t>
  </si>
  <si>
    <t>Lifter Name</t>
  </si>
  <si>
    <t>Date</t>
  </si>
  <si>
    <t>Competition</t>
  </si>
  <si>
    <t>114-lbs 52-kilos</t>
  </si>
  <si>
    <t>Squat</t>
  </si>
  <si>
    <t>Jim Caldwell</t>
  </si>
  <si>
    <t>Bench</t>
  </si>
  <si>
    <t>Deadlift</t>
  </si>
  <si>
    <t>Doug Heath</t>
  </si>
  <si>
    <t>Total</t>
  </si>
  <si>
    <t>123-lbs 56-kilos</t>
  </si>
  <si>
    <t>Phil Hile</t>
  </si>
  <si>
    <t xml:space="preserve"> </t>
  </si>
  <si>
    <t>132-lbs 60-kilos</t>
  </si>
  <si>
    <t>Scott McFarland</t>
  </si>
  <si>
    <t>148-lbs 67-kilos</t>
  </si>
  <si>
    <t>Jim Finch</t>
  </si>
  <si>
    <t>165-lbs 75-kilo</t>
  </si>
  <si>
    <t>John Topsoglou</t>
  </si>
  <si>
    <t>A. Berardinelli</t>
  </si>
  <si>
    <t>181-lbs 82-kilo</t>
  </si>
  <si>
    <t>Mike Maxwell</t>
  </si>
  <si>
    <t>Arnold Coleman</t>
  </si>
  <si>
    <t>Vince Anello</t>
  </si>
  <si>
    <t>198-lbs 90-kilos</t>
  </si>
  <si>
    <t>Phil Harrington</t>
  </si>
  <si>
    <t>Buckeye Open</t>
  </si>
  <si>
    <t>Scott Gee</t>
  </si>
  <si>
    <t>Phil Delmonti</t>
  </si>
  <si>
    <t>Lexen Xtreme</t>
  </si>
  <si>
    <t>220-lbs 100-kilos</t>
  </si>
  <si>
    <t>Jimmy Kolb</t>
  </si>
  <si>
    <t>242-lbs 110-kilos</t>
  </si>
  <si>
    <t>Greg Panora</t>
  </si>
  <si>
    <t>Record Breakers</t>
  </si>
  <si>
    <t>Steve Wilson</t>
  </si>
  <si>
    <t>275- lbs 125-kilos</t>
  </si>
  <si>
    <t>Scott Mount</t>
  </si>
  <si>
    <t>Kenny Patterson</t>
  </si>
  <si>
    <t>Matt Wenning</t>
  </si>
  <si>
    <t>Sr. Nationals</t>
  </si>
  <si>
    <t>308-lbs 140-kilos</t>
  </si>
  <si>
    <t>Tony Balagona</t>
  </si>
  <si>
    <t>Mike Brown</t>
  </si>
  <si>
    <t>SHW 140+kilos</t>
  </si>
  <si>
    <t>Matt Smith</t>
  </si>
  <si>
    <t>Tim Harold Jr.</t>
  </si>
  <si>
    <t>2006 State Meet</t>
  </si>
  <si>
    <t>Jeremy Zavala</t>
  </si>
  <si>
    <t>Eric Kaufman</t>
  </si>
  <si>
    <t>J Parham</t>
  </si>
  <si>
    <t>A Ankrom</t>
  </si>
  <si>
    <t>Matt Burton</t>
  </si>
  <si>
    <t>Brian Tincher</t>
  </si>
  <si>
    <t>Shawn Taylor</t>
  </si>
  <si>
    <t>Shawn Cheney</t>
  </si>
  <si>
    <t>Mike Morosky</t>
  </si>
  <si>
    <t>Jason Gengler</t>
  </si>
  <si>
    <t>Eric Von Kraver</t>
  </si>
  <si>
    <t>Jon Hershey</t>
  </si>
  <si>
    <t>Kent Sites</t>
  </si>
  <si>
    <t>Dan Brown</t>
  </si>
  <si>
    <t>Derek Hammond</t>
  </si>
  <si>
    <t>E Zeek</t>
  </si>
  <si>
    <t>Dan King</t>
  </si>
  <si>
    <t>Mike Beres</t>
  </si>
  <si>
    <t>J Walker</t>
  </si>
  <si>
    <t>Dave Fenton</t>
  </si>
  <si>
    <t>Mark Hartman</t>
  </si>
  <si>
    <t>Johnny Davis</t>
  </si>
  <si>
    <t>Tony Simpson</t>
  </si>
  <si>
    <t>Eric Lowe</t>
  </si>
  <si>
    <t>Ken Mitchell</t>
  </si>
  <si>
    <t>Ben Briggs</t>
  </si>
  <si>
    <t>Bill Hetrick</t>
  </si>
  <si>
    <t>Woody Heabler</t>
  </si>
  <si>
    <t>Waylon Garza</t>
  </si>
  <si>
    <t>Tony Prochaska</t>
  </si>
  <si>
    <t>Matt Palmieri</t>
  </si>
  <si>
    <t>Scot Donohue</t>
  </si>
  <si>
    <t>Mario Wyman</t>
  </si>
  <si>
    <t>D. Blankenship</t>
  </si>
  <si>
    <t>Dave Boyson</t>
  </si>
  <si>
    <t>Dave Tate</t>
  </si>
  <si>
    <t>Evan Whiting</t>
  </si>
  <si>
    <t>Jimmy Tolbert</t>
  </si>
  <si>
    <t>Glen Hammer</t>
  </si>
  <si>
    <t>David Fenton</t>
  </si>
  <si>
    <t>Kirk Bride</t>
  </si>
  <si>
    <t>Roy Sexton</t>
  </si>
  <si>
    <t>Hartman</t>
  </si>
  <si>
    <t>Wisdom Domitrovich</t>
  </si>
  <si>
    <t>Mark Lucente</t>
  </si>
  <si>
    <t>T. Domitrovich</t>
  </si>
  <si>
    <t>P. Meyers</t>
  </si>
  <si>
    <t>Shawn Whitt</t>
  </si>
  <si>
    <t>Pat Keenan</t>
  </si>
  <si>
    <t>Teddy Papalios</t>
  </si>
  <si>
    <t>John Grandominiko</t>
  </si>
  <si>
    <t>Adrian Pasquale</t>
  </si>
  <si>
    <t>Dan Blankenship</t>
  </si>
  <si>
    <t>Adam Belcher</t>
  </si>
  <si>
    <t>Todd Helpbringer</t>
  </si>
  <si>
    <t>Tommy Lavelle</t>
  </si>
  <si>
    <t>Rick Galford</t>
  </si>
  <si>
    <t>Shawn Anderson</t>
  </si>
  <si>
    <t>Aaron Stroup</t>
  </si>
  <si>
    <t>Scott Brown</t>
  </si>
  <si>
    <t>Steven Woods</t>
  </si>
  <si>
    <t>Pwr Stn Open</t>
  </si>
  <si>
    <t>Jack Buchanan</t>
  </si>
  <si>
    <t>Joe Lindsey</t>
  </si>
  <si>
    <t>Eric Glass</t>
  </si>
  <si>
    <t>Jason Fay</t>
  </si>
  <si>
    <t>Jason Harbin</t>
  </si>
  <si>
    <t>OJ Riley</t>
  </si>
  <si>
    <t>Dale Menefee</t>
  </si>
  <si>
    <t>2013 Ohio Cup</t>
  </si>
  <si>
    <t>2013 State Meet</t>
  </si>
  <si>
    <t>Jimmy Harris</t>
  </si>
  <si>
    <t>Dave Dryden</t>
  </si>
  <si>
    <t>Jerry Wells</t>
  </si>
  <si>
    <t>Don Graham</t>
  </si>
  <si>
    <t>Gary Benford</t>
  </si>
  <si>
    <t>Jeff Adams</t>
  </si>
  <si>
    <t>Kenneth Roberts</t>
  </si>
  <si>
    <t>Dale Cheney</t>
  </si>
  <si>
    <t>Jocephis Hunt</t>
  </si>
  <si>
    <t>H. Gengler</t>
  </si>
  <si>
    <t>Mike Johnston</t>
  </si>
  <si>
    <t>Spence Mckimmie</t>
  </si>
  <si>
    <t>Dean Glitt</t>
  </si>
  <si>
    <t>Mike Cain</t>
  </si>
  <si>
    <t>Terry Wallick</t>
  </si>
  <si>
    <t>Bill Bradford</t>
  </si>
  <si>
    <t>John Addy</t>
  </si>
  <si>
    <t>Richard Williamson</t>
  </si>
  <si>
    <t>Jim Abney</t>
  </si>
  <si>
    <t>Ernie Fleischer</t>
  </si>
  <si>
    <t>Ed Freeman</t>
  </si>
  <si>
    <t>R. Prater</t>
  </si>
  <si>
    <t>Bob Bean</t>
  </si>
  <si>
    <t>unk</t>
  </si>
  <si>
    <t>Jim Rummell</t>
  </si>
  <si>
    <t>John Blackstone</t>
  </si>
  <si>
    <t>John Florio</t>
  </si>
  <si>
    <t>Butch Auflick</t>
  </si>
  <si>
    <t>Harry Rome</t>
  </si>
  <si>
    <t>Ray Wayman</t>
  </si>
  <si>
    <t>Dibaria</t>
  </si>
  <si>
    <t>Todd Jackson</t>
  </si>
  <si>
    <t>Chuck North</t>
  </si>
  <si>
    <t>Dan Dague</t>
  </si>
  <si>
    <t>2011</t>
  </si>
  <si>
    <t>Larry Browning</t>
  </si>
  <si>
    <t>Bob Coyer</t>
  </si>
  <si>
    <t>JW Thomas</t>
  </si>
  <si>
    <t>Russ Dodson</t>
  </si>
  <si>
    <t>John Klein</t>
  </si>
  <si>
    <t>Charles Cotton</t>
  </si>
  <si>
    <t>Louis Hyman</t>
  </si>
  <si>
    <t>Frank Safran</t>
  </si>
  <si>
    <t>Larry Smith</t>
  </si>
  <si>
    <t>Charles Lee</t>
  </si>
  <si>
    <t>Joe Borghese</t>
  </si>
  <si>
    <t>Dan Eakin</t>
  </si>
  <si>
    <t>Jeff Telljohn</t>
  </si>
  <si>
    <t>Bert Yoder</t>
  </si>
  <si>
    <t>Ken Dille</t>
  </si>
  <si>
    <t>Mac Richards</t>
  </si>
  <si>
    <t>Howard Stupp</t>
  </si>
  <si>
    <t>SHW 90+kilos</t>
  </si>
  <si>
    <t>105-lbs 48-kilos</t>
  </si>
  <si>
    <t>97-lbs 44-kilos</t>
  </si>
  <si>
    <t>Susie Benford</t>
  </si>
  <si>
    <t>Doris Simmons</t>
  </si>
  <si>
    <t>Sonja Bowles</t>
  </si>
  <si>
    <t>Amy Weisberger</t>
  </si>
  <si>
    <t>Tina Rinehart</t>
  </si>
  <si>
    <t>Mariah Liggett</t>
  </si>
  <si>
    <t>2007</t>
  </si>
  <si>
    <t>Karen Franks</t>
  </si>
  <si>
    <t>2006</t>
  </si>
  <si>
    <t>PwrStn Open</t>
  </si>
  <si>
    <t>Laura Phelps</t>
  </si>
  <si>
    <t>Terri Byland</t>
  </si>
  <si>
    <t>Debbie Sorenson</t>
  </si>
  <si>
    <t>Sue Meany</t>
  </si>
  <si>
    <t>2014 State Meet</t>
  </si>
  <si>
    <t>Alana Bennington</t>
  </si>
  <si>
    <t>Keri Knaack</t>
  </si>
  <si>
    <t>Julie Sherck</t>
  </si>
  <si>
    <t>Felecia Rummel</t>
  </si>
  <si>
    <t>Candy Miller</t>
  </si>
  <si>
    <t>Margaret Colley</t>
  </si>
  <si>
    <t>Beca Little</t>
  </si>
  <si>
    <t>Amanda Fooce</t>
  </si>
  <si>
    <t>Ami Neuoff</t>
  </si>
  <si>
    <t>Mindy Bishoff</t>
  </si>
  <si>
    <t>Angie Kirby</t>
  </si>
  <si>
    <t>Beth Mayhugh</t>
  </si>
  <si>
    <t>Michelle Stapleton</t>
  </si>
  <si>
    <t>Amy Hinman</t>
  </si>
  <si>
    <t>Renee Bartley</t>
  </si>
  <si>
    <t>Tamara Burnett</t>
  </si>
  <si>
    <t>Melissa Henry</t>
  </si>
  <si>
    <t>2011 Ohio Cup</t>
  </si>
  <si>
    <t>Tyler Howard</t>
  </si>
  <si>
    <t>Ralph Young</t>
  </si>
  <si>
    <t>Kevin Jenkins</t>
  </si>
  <si>
    <t>L. Halter</t>
  </si>
  <si>
    <t>D. Frady</t>
  </si>
  <si>
    <t>J. McNett</t>
  </si>
  <si>
    <t>Evan Bauer</t>
  </si>
  <si>
    <t>2015 State Meet</t>
  </si>
  <si>
    <t>I. Esterline</t>
  </si>
  <si>
    <t>Dustin Pfeiffer</t>
  </si>
  <si>
    <t>Matt Madjar</t>
  </si>
  <si>
    <t>Brandon Warden</t>
  </si>
  <si>
    <t>2011 State Meet</t>
  </si>
  <si>
    <t>Brandon Bolyard</t>
  </si>
  <si>
    <t>Tim Reeder</t>
  </si>
  <si>
    <t>B. Routzong</t>
  </si>
  <si>
    <t>Eric Bauer</t>
  </si>
  <si>
    <t>Pete Sengos</t>
  </si>
  <si>
    <t>Allen McVaney</t>
  </si>
  <si>
    <t>R. Hamsher</t>
  </si>
  <si>
    <t>John Pfeiffer</t>
  </si>
  <si>
    <t>Gordon Wolfe</t>
  </si>
  <si>
    <t>APF Raw Womens Masters 80+ Full Power Ohio State Records</t>
  </si>
  <si>
    <t>APF Raw Womens Masters 75-79 Full Power Ohio State Records</t>
  </si>
  <si>
    <t>APF Raw Womens Masters 70-74 Full Power Ohio State Records</t>
  </si>
  <si>
    <t>APF Raw Womens Masters 65-69 Full Power Ohio State Records</t>
  </si>
  <si>
    <t>APF Raw Womens Masters 60-64 Full Power Ohio State Records</t>
  </si>
  <si>
    <t>APF Raw Womens Masters 55-59 Full Power Ohio State Records</t>
  </si>
  <si>
    <t>APF Raw Womens Masters 50-54 Full Power Ohio State Records</t>
  </si>
  <si>
    <t>APF Raw Womens Masters 45-49 Full Power Ohio State Records</t>
  </si>
  <si>
    <t>APF Raw Womens Masters 40-44 Full Power Ohio State Records</t>
  </si>
  <si>
    <t>APF Raw Womens Submasters 33-39 Full Power Ohio State Records</t>
  </si>
  <si>
    <t>APF Raw Teen Girl 18-19 Full Power Ohio State Records</t>
  </si>
  <si>
    <t>APF Raw Teen Girl 16-17 Full Power Ohio State Records</t>
  </si>
  <si>
    <t>APF Raw Teen Girl 13-15 Full Power Ohio State Records</t>
  </si>
  <si>
    <t>APF Raw Mens Masters 80+ Full Power Ohio State Records</t>
  </si>
  <si>
    <t>APF Raw Mens Masters 75-79 Full Power Ohio State Records</t>
  </si>
  <si>
    <t>APF Raw Mens Masters 70-74 Full Power Ohio State Records</t>
  </si>
  <si>
    <t>APF Raw Mens Masters 65-69 Full Power Ohio State Records</t>
  </si>
  <si>
    <t>APF Raw Mens Masters 60-64 Full Power Ohio State Records</t>
  </si>
  <si>
    <t>APF Raw Mens Masters 55-59 Full Power Ohio State Records</t>
  </si>
  <si>
    <t>APF Raw Mens Masters 50-54 Full Power Ohio State Records</t>
  </si>
  <si>
    <t>APF Raw Mens Masters 45-49 Full Power Ohio State Records</t>
  </si>
  <si>
    <t>APF Raw Mens Masters 40-44 Full Power Ohio State Records</t>
  </si>
  <si>
    <t>APF Raw Mens Submasters 33-39 Full Power Ohio State Records</t>
  </si>
  <si>
    <t>APF Raw Juniors 20-23 Full Power Ohio State Records</t>
  </si>
  <si>
    <t>APF Raw Teen 18-19 Full Power Ohio State Records</t>
  </si>
  <si>
    <t>APF Raw Teen 16-17 Full Power Ohio State Records</t>
  </si>
  <si>
    <t>APF Raw Teen 13-15 Full Power Ohio State Records</t>
  </si>
  <si>
    <t>BP Only</t>
  </si>
  <si>
    <t>Richard Donley</t>
  </si>
  <si>
    <t>PowerStation Open</t>
  </si>
  <si>
    <t>R. Donley</t>
  </si>
  <si>
    <t>Mike Wolfe</t>
  </si>
  <si>
    <t>ASC BP Champ's</t>
  </si>
  <si>
    <t>Paul Key</t>
  </si>
  <si>
    <t>Cash or Crushed</t>
  </si>
  <si>
    <t>Pete Primeau</t>
  </si>
  <si>
    <t>Ironman Classic</t>
  </si>
  <si>
    <t xml:space="preserve">2011 Ohio State </t>
  </si>
  <si>
    <t>Chris Smith</t>
  </si>
  <si>
    <t>Iowa BB4$</t>
  </si>
  <si>
    <t>Matt Handshue</t>
  </si>
  <si>
    <t>Fred boldt</t>
  </si>
  <si>
    <t>Andy Furnus</t>
  </si>
  <si>
    <t>Kent Wentworth</t>
  </si>
  <si>
    <t>Jason Newhard</t>
  </si>
  <si>
    <t>Big Dog Classic</t>
  </si>
  <si>
    <t>John Martinez</t>
  </si>
  <si>
    <t>Mi APF St Meet</t>
  </si>
  <si>
    <t>97-lbs 52-kilos</t>
  </si>
  <si>
    <t>105-lbs 56-kilos</t>
  </si>
  <si>
    <t>SHW- lbs 125-kilos</t>
  </si>
  <si>
    <t>Janet Routzong</t>
  </si>
  <si>
    <t>Vanessa Ware</t>
  </si>
  <si>
    <t>Kathy Wetenhall</t>
  </si>
  <si>
    <t>Jessica Handshue</t>
  </si>
  <si>
    <t>APF Raw Teen 13-15 Bench Only Ohio State Records</t>
  </si>
  <si>
    <t>APF Raw Teen 16-17 Bench Only Ohio State Records</t>
  </si>
  <si>
    <t>APF Raw Teen 18-19 Bench Only Ohio State Records</t>
  </si>
  <si>
    <t>APF Raw Juniors 20-23 Bench Only Ohio State Records</t>
  </si>
  <si>
    <t>APF Raw Mens Submasters 33-39 Bench Only Ohio State Records</t>
  </si>
  <si>
    <t>APF Raw Mens Masters 40-44 Bench Only Ohio State Records</t>
  </si>
  <si>
    <t>APF Raw Mens Masters 45-49 Bench Only Ohio State Records</t>
  </si>
  <si>
    <t>APF Raw Mens Masters 50-54 Bench Only Ohio State Records</t>
  </si>
  <si>
    <t>APF Raw Mens Masters 55-59 Bench Only Ohio State Records</t>
  </si>
  <si>
    <t>APF Raw Mens Masters 60-64 Bench Only Ohio State Records</t>
  </si>
  <si>
    <t>APF Raw Mens Masters 65-69 Bench Only Ohio State Records</t>
  </si>
  <si>
    <t>APF Raw Mens Masters 70-74 Bench Only Ohio State Records</t>
  </si>
  <si>
    <t>APF Raw Mens Masters 75-79 Bench OnlyOhio State Records</t>
  </si>
  <si>
    <t>APF Raw Mens Masters 80+ Bench Only Ohio State Records</t>
  </si>
  <si>
    <t>APF Raw Teen Girl 13-15 Bench Only Ohio State Records</t>
  </si>
  <si>
    <t>APF Raw Teen Girl 16-17 Bench Only Ohio State Records</t>
  </si>
  <si>
    <t>APF Raw Teen Girl 18-19 Bench Only Ohio State Records</t>
  </si>
  <si>
    <t>APF Raw Girls Junior 20-23 Bench Only Ohio State Records</t>
  </si>
  <si>
    <t>APF Raw Womens Submasters 33-39 Bench Only Ohio State Records</t>
  </si>
  <si>
    <t>APF Raw Womens Masters 40-44 Bench Only Ohio State Records</t>
  </si>
  <si>
    <t>APF Raw Womens Masters 45-49 Bench Only Ohio State Records</t>
  </si>
  <si>
    <t>APF Raw Womens Masters 50-54 Bench Only Ohio State Records</t>
  </si>
  <si>
    <t>APF Raw Womens Masters 55-59 Bench Only Ohio State Records</t>
  </si>
  <si>
    <t>APF Raw Womens Masters 60-64 Bench Only Ohio State Records</t>
  </si>
  <si>
    <t>APF Raw Womens Masters 65-69 Bench Only Ohio State Records</t>
  </si>
  <si>
    <t>APF Raw Womens Masters 70-74 Bench Only Ohio State Records</t>
  </si>
  <si>
    <t>APF Raw Womens Masters 75-79 Bench Only Ohio State Records</t>
  </si>
  <si>
    <t>APF Raw Womens Masters 80+ Bench Only Ohio State Records</t>
  </si>
  <si>
    <t>2018</t>
  </si>
  <si>
    <t>Jacob Kelly</t>
  </si>
  <si>
    <t>Kyle Abney</t>
  </si>
  <si>
    <t>Jamie Kelly</t>
  </si>
  <si>
    <t>Christopher Gree</t>
  </si>
  <si>
    <t>2014</t>
  </si>
  <si>
    <t>2014 Ohio Cup</t>
  </si>
  <si>
    <t>Bart Boggia</t>
  </si>
  <si>
    <t>Mathew Shall</t>
  </si>
  <si>
    <t>Adam Hicks</t>
  </si>
  <si>
    <t>Kevin Argabright</t>
  </si>
  <si>
    <t>Dan Diemert Jr.</t>
  </si>
  <si>
    <t xml:space="preserve">O.J. Riley </t>
  </si>
  <si>
    <t>2010 Big Dog Classic</t>
  </si>
  <si>
    <t>Brian Gussler</t>
  </si>
  <si>
    <t>APF Sr. Natl's</t>
  </si>
  <si>
    <t xml:space="preserve">Wade Butcher </t>
  </si>
  <si>
    <t>Barry Sowers</t>
  </si>
  <si>
    <t>Galen Scott</t>
  </si>
  <si>
    <t>PQSP BP</t>
  </si>
  <si>
    <t>Roger Manns</t>
  </si>
  <si>
    <t>Jeff Peshek</t>
  </si>
  <si>
    <t>Craig Hoffer</t>
  </si>
  <si>
    <t>Tim Judge</t>
  </si>
  <si>
    <t>Tracy Wyler</t>
  </si>
  <si>
    <t>Mike Young</t>
  </si>
  <si>
    <t>Norm Cairl</t>
  </si>
  <si>
    <t>Tom Boyer</t>
  </si>
  <si>
    <t>Paul McGeorge</t>
  </si>
  <si>
    <t>Mike Ferguson</t>
  </si>
  <si>
    <t>Jim Wetenhall</t>
  </si>
  <si>
    <t>Dan Nay</t>
  </si>
  <si>
    <t>Donald Votaw</t>
  </si>
  <si>
    <t>L. Browning</t>
  </si>
  <si>
    <t>James Wetenhall</t>
  </si>
  <si>
    <t>Sidney Curley</t>
  </si>
  <si>
    <t>James McNeil</t>
  </si>
  <si>
    <t>Gary Fogle</t>
  </si>
  <si>
    <t>Ray Bernabe</t>
  </si>
  <si>
    <t>J.D. Laferty III</t>
  </si>
  <si>
    <t>Harry Jackson</t>
  </si>
  <si>
    <t>Scott Mail</t>
  </si>
  <si>
    <t>Jeff Ritzler</t>
  </si>
  <si>
    <t>Scott Nail</t>
  </si>
  <si>
    <t>Scott Picklesimer</t>
  </si>
  <si>
    <t xml:space="preserve">  Frank Guevara</t>
  </si>
  <si>
    <t>Jason Affolter</t>
  </si>
  <si>
    <t>2018 Big Dog Classic</t>
  </si>
  <si>
    <t>APF Single Ply Teen 13-15 Full Power Ohio State Records</t>
  </si>
  <si>
    <t>APF Single Ply Teen 16-17 Full Power Ohio State Records</t>
  </si>
  <si>
    <t>APF Single Ply Teen 18-19 Full Power Ohio State Records</t>
  </si>
  <si>
    <t>APF Single Ply Juniors 20-23 Full Power Ohio State Records</t>
  </si>
  <si>
    <t>APF Single Ply Mens Open Full Power Ohio State Records</t>
  </si>
  <si>
    <t>APF Raw Mens Open Full Power Ohio State Records</t>
  </si>
  <si>
    <t>APF Single Ply Mens Submasters 33-39 Full Power Ohio State Records</t>
  </si>
  <si>
    <t>APF Single Ply Mens Masters 40-44 Full Power Ohio State Records</t>
  </si>
  <si>
    <t>APF Single Ply Mens Masters 45-49 Full Power Ohio State Records</t>
  </si>
  <si>
    <t>APF Single Ply Mens Masters 50-54 Full Power Ohio State Records</t>
  </si>
  <si>
    <t>APF Single Ply Mens Masters 55-59 Full Power Ohio State Records</t>
  </si>
  <si>
    <t>APF Single Ply Mens Masters 60-64 Full Power Ohio State Records</t>
  </si>
  <si>
    <t>APF Single Ply Mens Masters 65-69 Full Power Ohio State Records</t>
  </si>
  <si>
    <t>APF Single Ply Mens Masters 70-74 Full Power Ohio State Records</t>
  </si>
  <si>
    <t>APF Single Ply Mens Masters 75-79 Full Power Ohio State Records</t>
  </si>
  <si>
    <t>APF Single Ply Mens Masters 80+ Full Power Ohio State Records</t>
  </si>
  <si>
    <t>APF Single Ply Womens Open Full Power Ohio State Records</t>
  </si>
  <si>
    <t>APF Single Ply Teen Girl 13-15 Full Power Ohio State Records</t>
  </si>
  <si>
    <t>APF Single Ply Teen Girl 16-17 Full Power Ohio State Records</t>
  </si>
  <si>
    <t>APF Single Ply Teen Girl 18-19 Full Power Ohio State Records</t>
  </si>
  <si>
    <t>APF Single Ply Girls Junior 20-23 Full Power Ohio State Records</t>
  </si>
  <si>
    <t>APF Single Ply Womens Submasters 33-39 Full Power Ohio State Records</t>
  </si>
  <si>
    <t>APF Single Ply Womens Masters 40-44 Full Power Ohio State Records</t>
  </si>
  <si>
    <t>APF Single Ply Womens Masters 45-49 Full Power Ohio State Records</t>
  </si>
  <si>
    <t>APF Single Ply Womens Masters 50-54 Full Power Ohio State Records</t>
  </si>
  <si>
    <t>APF Single Ply Womens Masters 55-59 Full Power Ohio State Records</t>
  </si>
  <si>
    <t>APF Single Ply Womens Masters 60-64 Full Power Ohio State Records</t>
  </si>
  <si>
    <t>APF Single Ply Womens Masters 65-69 Full Power Ohio State Records</t>
  </si>
  <si>
    <t>APF Single Ply Womens Masters 70-74 Full Power Ohio State Records</t>
  </si>
  <si>
    <t>APF Single Ply Womens Masters 75-79 Full Power Ohio State Records</t>
  </si>
  <si>
    <t>APF Single Ply Womens Masters 80+ Full Power Ohio State Records</t>
  </si>
  <si>
    <t>APF Raw Womens Open Full Power Ohio State Records</t>
  </si>
  <si>
    <t>AAPF Raw Mens Open Full Power Ohio State Records</t>
  </si>
  <si>
    <t>AAPF Raw Teen 13-15 Full Power Ohio State Records</t>
  </si>
  <si>
    <t>AAPF Raw Teen 16-17 Full Power Ohio State Records</t>
  </si>
  <si>
    <t>AAPF Raw Teen 18-19 Full Power Ohio State Records</t>
  </si>
  <si>
    <t>AAPF Raw Juniors 20-23 Full Power Ohio State Records</t>
  </si>
  <si>
    <t>AAPF Raw Mens Submasters 33-39 Full Power Ohio State Records</t>
  </si>
  <si>
    <t>AAPF Raw Mens Masters 40-44 Full Power Ohio State Records</t>
  </si>
  <si>
    <t>AAPF Raw Mens Masters 45-49 Full Power Ohio State Records</t>
  </si>
  <si>
    <t>AAPF Raw Mens Masters 50-54 Full Power Ohio State Records</t>
  </si>
  <si>
    <t>AAPF Raw Mens Masters 55-59 Full Power Ohio State Records</t>
  </si>
  <si>
    <t>AAPF Raw Mens Masters 60-64 Full Power Ohio State Records</t>
  </si>
  <si>
    <t>AAPF Raw Mens Masters 65-69 Full Power Ohio State Records</t>
  </si>
  <si>
    <t>AAPF Raw Mens Masters 70-74 Full Power Ohio State Records</t>
  </si>
  <si>
    <t>AAPF Raw Mens Masters 75-79 Full Power Ohio State Records</t>
  </si>
  <si>
    <t>AAPF Raw Mens Masters 80+ Full Power Ohio State Records</t>
  </si>
  <si>
    <t>AAPF Raw Womens Open Full Power Ohio State Records</t>
  </si>
  <si>
    <t>AAPF Raw Teen Girl 13-15 Full Power Ohio State Records</t>
  </si>
  <si>
    <t>AAPF Raw Teen Girl 16-17 Full Power Ohio State Records</t>
  </si>
  <si>
    <t>AAPF Raw Teen Girl 18-19 Full Power Ohio State Records</t>
  </si>
  <si>
    <t>AAPF Raw Girls Junior 20-23 Full Power Ohio State Records</t>
  </si>
  <si>
    <t>AAPF Raw Womens Submasters 33-39 Full Power Ohio State Records</t>
  </si>
  <si>
    <t>AAPF Raw Womens Masters 40-44 Full Power Ohio State Records</t>
  </si>
  <si>
    <t>AAPF Raw Womens Masters 45-49 Full Power Ohio State Records</t>
  </si>
  <si>
    <t>AAPF Raw Womens Masters 50-54 Full Power Ohio State Records</t>
  </si>
  <si>
    <t>AAPF Raw Womens Masters 55-59 Full Power Ohio State Records</t>
  </si>
  <si>
    <t>AAPF Raw Womens Masters 60-64 Full Power Ohio State Records</t>
  </si>
  <si>
    <t>AAPF Raw Womens Masters 65-69 Full Power Ohio State Records</t>
  </si>
  <si>
    <t>AAPF Raw Womens Masters 70-74 Full Power Ohio State Records</t>
  </si>
  <si>
    <t>AAPF Raw Womens Masters 75-79 Full Power Ohio State Records</t>
  </si>
  <si>
    <t>AAPF Raw Womens Masters 80+ Full Power Ohio State Records</t>
  </si>
  <si>
    <t>AAPF Single Ply Mens Open Full Power Ohio State Records</t>
  </si>
  <si>
    <t>AAPF Single Ply Teen 13-15 Full Power Ohio State Records</t>
  </si>
  <si>
    <t>AAPF Single Ply Teen 16-17 Full Power Ohio State Records</t>
  </si>
  <si>
    <t>AAPF Single Ply Teen 18-19 Full Power Ohio State Records</t>
  </si>
  <si>
    <t>AAPF Single Ply Juniors 20-23 Full Power Ohio State Records</t>
  </si>
  <si>
    <t>AAPF Single Ply Mens Submasters 33-39 Full Power Ohio State Records</t>
  </si>
  <si>
    <t>AAPF Single Ply Mens Masters 40-44 Full Power Ohio State Records</t>
  </si>
  <si>
    <t>AAPF Single Ply Mens Masters 45-49 Full Power Ohio State Records</t>
  </si>
  <si>
    <t>AAPF Single Ply Mens Masters 50-54 Full Power Ohio State Records</t>
  </si>
  <si>
    <t>AAPF Single Ply Mens Masters 55-59 Full Power Ohio State Records</t>
  </si>
  <si>
    <t>AAPF Single Ply Mens Masters 60-64 Full Power Ohio State Records</t>
  </si>
  <si>
    <t>AAPF Single Ply Mens Masters 65-69 Full Power Ohio State Records</t>
  </si>
  <si>
    <t>AAPF Single Ply Mens Masters 70-74 Full Power Ohio State Records</t>
  </si>
  <si>
    <t>AAPF Single Ply Mens Masters 75-79 Full Power Ohio State Records</t>
  </si>
  <si>
    <t>AAPF Single Ply Mens Masters 80+ Full Power Ohio State Records</t>
  </si>
  <si>
    <t>AAPF Single Ply Womens Open Full Power Ohio State Records</t>
  </si>
  <si>
    <t>AAPF Single Ply Teen Girl 13-15 Full Power Ohio State Records</t>
  </si>
  <si>
    <t>AAPF Single Ply Teen Girl 16-17 Full Power Ohio State Records</t>
  </si>
  <si>
    <t>AAPF Single Ply Teen Girl 18-19 Full Power Ohio State Records</t>
  </si>
  <si>
    <t>AAPF Single Ply Girls Junior 20-23 Full Power Ohio State Records</t>
  </si>
  <si>
    <t>AAPF Single Ply Womens Submasters 33-39 Full Power Ohio State Records</t>
  </si>
  <si>
    <t>AAPF Single Ply Womens Masters 40-44 Full Power Ohio State Records</t>
  </si>
  <si>
    <t>AAPF Single Ply Womens Masters 45-49 Full Power Ohio State Records</t>
  </si>
  <si>
    <t>AAPF Single Ply Womens Masters 50-54 Full Power Ohio State Records</t>
  </si>
  <si>
    <t>AAPF Single Ply Womens Masters 55-59 Full Power Ohio State Records</t>
  </si>
  <si>
    <t>AAPF Single Ply Womens Masters 60-64 Full Power Ohio State Records</t>
  </si>
  <si>
    <t>AAPF Single Ply Womens Masters 65-69 Full Power Ohio State Records</t>
  </si>
  <si>
    <t>AAPF Single Ply Womens Masters 70-74 Full Power Ohio State Records</t>
  </si>
  <si>
    <t>AAPF Single Ply Womens Masters 75-79 Full Power Ohio State Records</t>
  </si>
  <si>
    <t>AAPF Single Ply Womens Masters 80+ Full Power Ohio State Records</t>
  </si>
  <si>
    <t>APF Raw Mens Open Bench Only Ohio State Records</t>
  </si>
  <si>
    <t>APF Raw Womens Open Bench Only Ohio State Records</t>
  </si>
  <si>
    <t>APF Single Ply Mens Open Bench Only Ohio State Records</t>
  </si>
  <si>
    <t>APF Single Ply Teen 13-15 Bench Only Ohio State Records</t>
  </si>
  <si>
    <t>APF Single Ply Teen 16-17 Bench Only Ohio State Records</t>
  </si>
  <si>
    <t>APF Single Ply Teen 18-19 Bench Only Ohio State Records</t>
  </si>
  <si>
    <t>APF Single Ply Juniors 20-23 Bench Only Ohio State Records</t>
  </si>
  <si>
    <t>APF Single Ply Mens Submasters 33-39 Bench Only Ohio State Records</t>
  </si>
  <si>
    <t>APF Single Ply Mens Masters 40-44 Bench Only Ohio State Records</t>
  </si>
  <si>
    <t>APF Single Ply Mens Masters 45-49 Bench Only Ohio State Records</t>
  </si>
  <si>
    <t>APF Single Ply Mens Masters 50-54 Bench Only Ohio State Records</t>
  </si>
  <si>
    <t>APF Single Ply Mens Masters 55-59 Bench Only Ohio State Records</t>
  </si>
  <si>
    <t>APF Single Ply Mens Masters 60-64 Bench Only Ohio State Records</t>
  </si>
  <si>
    <t>APF Single Ply Mens Masters 65-69 Bench Only Ohio State Records</t>
  </si>
  <si>
    <t>APF Single Ply Mens Masters 70-74 Bench Only Ohio State Records</t>
  </si>
  <si>
    <t>APF Single Ply Mens Masters 75-79 Bench OnlyOhio State Records</t>
  </si>
  <si>
    <t>APF Single Ply Mens Masters 80+ Bench Only Ohio State Records</t>
  </si>
  <si>
    <t>APF Single Ply Womens Open Bench Only Ohio State Records</t>
  </si>
  <si>
    <t>APF Single Ply Teen Girl 13-15 Bench Only Ohio State Records</t>
  </si>
  <si>
    <t>APF Single Ply Teen Girl 16-17 Bench Only Ohio State Records</t>
  </si>
  <si>
    <t>APF Single Ply Teen Girl 18-19 Bench Only Ohio State Records</t>
  </si>
  <si>
    <t>APF Single Ply Girls Junior 20-23 Bench Only Ohio State Records</t>
  </si>
  <si>
    <t>APF Single Ply Womens Submasters 33-39 Bench Only Ohio State Records</t>
  </si>
  <si>
    <t>APF Single Ply Womens Masters 40-44 Bench Only Ohio State Records</t>
  </si>
  <si>
    <t>APF Single Ply Womens Masters 45-49 Bench Only Ohio State Records</t>
  </si>
  <si>
    <t>APF Single Ply Womens Masters 50-54 Bench Only Ohio State Records</t>
  </si>
  <si>
    <t>APF Single Ply Womens Masters 55-59 Bench Only Ohio State Records</t>
  </si>
  <si>
    <t>APF Single Ply Womens Masters 60-64 Bench Only Ohio State Records</t>
  </si>
  <si>
    <t>APF Single Ply Womens Masters 65-69 Bench Only Ohio State Records</t>
  </si>
  <si>
    <t>APF Single Ply Womens Masters 70-74 Bench Only Ohio State Records</t>
  </si>
  <si>
    <t>APF Single Ply Womens Masters 75-79 Bench Only Ohio State Records</t>
  </si>
  <si>
    <t>APF Single Ply Womens Masters 80+ Bench Only Ohio State Records</t>
  </si>
  <si>
    <t>AAPF Raw Mens Open Bench Only Ohio State Records</t>
  </si>
  <si>
    <t>AAPF Raw Teen 13-15 Bench Only Ohio State Records</t>
  </si>
  <si>
    <t>AAPF Raw Teen 16-17 Bench Only Ohio State Records</t>
  </si>
  <si>
    <t>AAPF Raw Teen 18-19 Bench Only Ohio State Records</t>
  </si>
  <si>
    <t>AAPF Raw Juniors 20-23 Bench Only Ohio State Records</t>
  </si>
  <si>
    <t>AAPF Raw Mens Submasters 33-39 Bench Only Ohio State Records</t>
  </si>
  <si>
    <t>AAPF Raw Mens Masters 40-44 Bench Only Ohio State Records</t>
  </si>
  <si>
    <t>AAPF Raw Mens Masters 45-49 Bench Only Ohio State Records</t>
  </si>
  <si>
    <t>AAPF Raw Mens Masters 50-54 Bench Only Ohio State Records</t>
  </si>
  <si>
    <t>AAPF Raw Mens Masters 55-59 Bench Only Ohio State Records</t>
  </si>
  <si>
    <t>AAPF Raw Mens Masters 60-64 Bench Only Ohio State Records</t>
  </si>
  <si>
    <t>AAPF Raw Mens Masters 65-69 Bench Only Ohio State Records</t>
  </si>
  <si>
    <t>AAPF Raw Mens Masters 70-74 Bench Only Ohio State Records</t>
  </si>
  <si>
    <t>AAPF Raw Mens Masters 75-79 Bench OnlyOhio State Records</t>
  </si>
  <si>
    <t>AAPF Raw Mens Masters 80+ Bench Only Ohio State Records</t>
  </si>
  <si>
    <t>AAPF Raw Womens Open Bench Only Ohio State Records</t>
  </si>
  <si>
    <t>AAPF Raw Teen Girl 13-15 Bench Only Ohio State Records</t>
  </si>
  <si>
    <t>AAPF Raw Teen Girl 16-17 Bench Only Ohio State Records</t>
  </si>
  <si>
    <t>AAPF Raw Teen Girl 18-19 Bench Only Ohio State Records</t>
  </si>
  <si>
    <t>AAPF Raw Girls Junior 20-23 Bench Only Ohio State Records</t>
  </si>
  <si>
    <t>AAPF Raw Womens Submasters 33-39 Bench Only Ohio State Records</t>
  </si>
  <si>
    <t>AAPF Raw Womens Masters 40-44 Bench Only Ohio State Records</t>
  </si>
  <si>
    <t>AAPF Raw Womens Masters 45-49 Bench Only Ohio State Records</t>
  </si>
  <si>
    <t>AAPF Raw Womens Masters 50-54 Bench Only Ohio State Records</t>
  </si>
  <si>
    <t>AAPF Raw Womens Masters 55-59 Bench Only Ohio State Records</t>
  </si>
  <si>
    <t>AAPF Raw Womens Masters 60-64 Bench Only Ohio State Records</t>
  </si>
  <si>
    <t>AAPF Raw Womens Masters 65-69 Bench Only Ohio State Records</t>
  </si>
  <si>
    <t>AAPF Raw Womens Masters 70-74 Bench Only Ohio State Records</t>
  </si>
  <si>
    <t>AAPF Raw Womens Masters 75-79 Bench Only Ohio State Records</t>
  </si>
  <si>
    <t>AAPF Raw Womens Masters 80+ Bench Only Ohio State Records</t>
  </si>
  <si>
    <t>AAPF Single Ply Mens Open Bench Only Ohio State Records</t>
  </si>
  <si>
    <t>AAPF Single Ply Teen 13-15 Bench Only Ohio State Records</t>
  </si>
  <si>
    <t>AAPF Single Ply Teen 16-17 Bench Only Ohio State Records</t>
  </si>
  <si>
    <t>AAPF Single Ply Teen 18-19 Bench Only Ohio State Records</t>
  </si>
  <si>
    <t>AAPF Single Ply Juniors 20-23 Bench Only Ohio State Records</t>
  </si>
  <si>
    <t>AAPF Single Ply Mens Submasters 33-39 Bench Only Ohio State Records</t>
  </si>
  <si>
    <t>AAPF Single Ply Mens Masters 40-44 Bench Only Ohio State Records</t>
  </si>
  <si>
    <t>AAPF Single Ply Mens Masters 45-49 Bench Only Ohio State Records</t>
  </si>
  <si>
    <t>AAPF Single Ply Mens Masters 50-54 Bench Only Ohio State Records</t>
  </si>
  <si>
    <t>AAPF Single Ply Mens Masters 55-59 Bench Only Ohio State Records</t>
  </si>
  <si>
    <t>AAPF Single Ply Mens Masters 60-64 Bench Only Ohio State Records</t>
  </si>
  <si>
    <t>AAPF Single Ply Mens Masters 65-69 Bench Only Ohio State Records</t>
  </si>
  <si>
    <t>AAPF Single Ply Mens Masters 70-74 Bench Only Ohio State Records</t>
  </si>
  <si>
    <t>AAPF Single Ply Mens Masters 75-79 Bench OnlyOhio State Records</t>
  </si>
  <si>
    <t>AAPF Single Ply Mens Masters 80+ Bench Only Ohio State Records</t>
  </si>
  <si>
    <t>AAPF Single Ply Teen Girl 13-15 Bench Only Ohio State Records</t>
  </si>
  <si>
    <t>AAPF Single Ply Teen Girl 16-17 Bench Only Ohio State Records</t>
  </si>
  <si>
    <t>AAPF Single Ply Teen Girl 18-19 Bench Only Ohio State Records</t>
  </si>
  <si>
    <t>AAPF Single Ply Girls Junior 20-23 Bench Only Ohio State Records</t>
  </si>
  <si>
    <t>AAPF Single Ply Womens Submasters 33-39 Bench Only Ohio State Records</t>
  </si>
  <si>
    <t>AAPF Single Ply Womens Open Bench Only Ohio State Records</t>
  </si>
  <si>
    <t>AAPF Single Ply Womens Masters 40-44 Bench Only Ohio State Records</t>
  </si>
  <si>
    <t>AAPF Single Ply Womens Masters 45-49 Bench Only Ohio State Records</t>
  </si>
  <si>
    <t>AAPF Single Ply Womens Masters 50-54 Bench Only Ohio State Records</t>
  </si>
  <si>
    <t>AAPF Single Ply Womens Masters 55-59 Bench Only Ohio State Records</t>
  </si>
  <si>
    <t>AAPF Single Ply Womens Masters 60-64 Bench Only Ohio State Records</t>
  </si>
  <si>
    <t>AAPF Single Ply Womens Masters 65-69 Bench Only Ohio State Records</t>
  </si>
  <si>
    <t>AAPF Single Ply Womens Masters 70-74 Bench Only Ohio State Records</t>
  </si>
  <si>
    <t>AAPF Single Ply Womens Masters 75-79 Bench Only Ohio State Records</t>
  </si>
  <si>
    <t>AAPF Single Ply Womens Masters 80+ Bench Only Ohio State Records</t>
  </si>
  <si>
    <t>2019 Ohio Cup</t>
  </si>
  <si>
    <t>Jonathan Brown</t>
  </si>
  <si>
    <t>APF Classic Raw Mens Open Full Power Ohio State Records</t>
  </si>
  <si>
    <t>APF Classic Raw Teen 13-15 Full Power Ohio State Records</t>
  </si>
  <si>
    <t>APF Classic Raw Teen 16-17 Full Power Ohio State Records</t>
  </si>
  <si>
    <t>APF Classic Raw Teen 18-19 Full Power Ohio State Records</t>
  </si>
  <si>
    <t>APF Classic Raw Juniors 20-23 Full Power Ohio State Records</t>
  </si>
  <si>
    <t>APF Classic Raw Mens Submasters 33-39 Full Power Ohio State Records</t>
  </si>
  <si>
    <t>APF Classic Raw Mens Masters 40-44 Full Power Ohio State Records</t>
  </si>
  <si>
    <t>APF Classic Raw Mens Masters 45-49 Full Power Ohio State Records</t>
  </si>
  <si>
    <t>APF Claasic Raw Mens Masters 50-54 Full Power Ohio State Records</t>
  </si>
  <si>
    <t>APF Classic Raw Mens Masters 55-59 Full Power Ohio State Records</t>
  </si>
  <si>
    <t>APF Classic Raw Mens Masters 60-64 Full Power Ohio State Records</t>
  </si>
  <si>
    <t>APF Classic Raw Mens Masters 65-69 Full Power Ohio State Records</t>
  </si>
  <si>
    <t>APF Classic Raw Mens Masters 70-74 Full Power Ohio State Records</t>
  </si>
  <si>
    <t>APF Classic Raw Mens Masters 75-79 Full Power Ohio State Records</t>
  </si>
  <si>
    <t>APF Classic Raw Mens Masters 80+ Full Power Ohio State Records</t>
  </si>
  <si>
    <t>APF Classic Raw Womens Open Full Power Ohio State Records</t>
  </si>
  <si>
    <t>APF Classic Raw Teen Girl 13-15 Full Power Ohio State Records</t>
  </si>
  <si>
    <t>APF Classic Raw Teen Girl 16-17 Full Power Ohio State Records</t>
  </si>
  <si>
    <t>APF Classic Raw Teen Girl 18-19 Full Power Ohio State Records</t>
  </si>
  <si>
    <t>APF Classic Raw Girls Junior 20-23 Full Power Ohio State Records</t>
  </si>
  <si>
    <t>APF Classic Raw Womens Submasters 33-39 Full Power Ohio State Records</t>
  </si>
  <si>
    <t>APF Classic Raw Womens Masters 40-44 Full Power Ohio State Records</t>
  </si>
  <si>
    <t>APF Classic Raw Womens Masters 45-49 Full Power Ohio State Records</t>
  </si>
  <si>
    <t>APF Classic Raw Womens Masters 50-54 Full Power Ohio State Records</t>
  </si>
  <si>
    <t>APF Classic Raw Womens Masters 55-59 Full Power Ohio State Records</t>
  </si>
  <si>
    <t>APF Classic Raw Womens Masters 60-64 Full Power Ohio State Records</t>
  </si>
  <si>
    <t>APF Classic Raw Womens Masters 65-69 Full Power Ohio State Records</t>
  </si>
  <si>
    <t>APF Classic Raw Womens Masters 70-74 Full Power Ohio State Records</t>
  </si>
  <si>
    <t>APF Classic Raw Womens Masters 75-79 Full Power Ohio State Records</t>
  </si>
  <si>
    <t>APF Classic Raw Womens Masters 80+ Full Power Ohio State Records</t>
  </si>
  <si>
    <t>APF Equipped Mens Masters 50-54 Full Power Ohio State Records</t>
  </si>
  <si>
    <t>2/9/2019</t>
  </si>
  <si>
    <t>2018 APF Ohio State Meet</t>
  </si>
  <si>
    <t>9/8/2018</t>
  </si>
  <si>
    <t>2018 APF Ohio Sate Meet</t>
  </si>
  <si>
    <t>Ben Friel</t>
  </si>
  <si>
    <t>11/17/2018</t>
  </si>
  <si>
    <t>George Prokopovich</t>
  </si>
  <si>
    <t>2019 APF Ohio Cup</t>
  </si>
  <si>
    <t>UNL 90+kilos</t>
  </si>
  <si>
    <t>UNL- lbs 125-kilos</t>
  </si>
  <si>
    <t>Tracy Brown</t>
  </si>
  <si>
    <t>11/14/2020</t>
  </si>
  <si>
    <t>2020 Big Dog Classic</t>
  </si>
  <si>
    <t>Maggie Keeran</t>
  </si>
  <si>
    <t>2/8/2020</t>
  </si>
  <si>
    <t>2020 APF Ohio Cup</t>
  </si>
  <si>
    <t>2021 Ohio Cup</t>
  </si>
  <si>
    <t>Feb 2021</t>
  </si>
  <si>
    <t>Unlimited 90+kilos</t>
  </si>
  <si>
    <t>7/17/2021</t>
  </si>
  <si>
    <t>Summer Heat</t>
  </si>
  <si>
    <t>Joseph Biedenbach</t>
  </si>
  <si>
    <t>09/11/2021</t>
  </si>
  <si>
    <t>2021 APF Ohio State Meet</t>
  </si>
  <si>
    <t>Jeff Chrissis</t>
  </si>
  <si>
    <t>2/12/2022</t>
  </si>
  <si>
    <t>2022 APF Ohio Cup</t>
  </si>
  <si>
    <t>Domonic Carlisle</t>
  </si>
  <si>
    <t>Tyler Roy</t>
  </si>
  <si>
    <t>2022 Ohio Cup</t>
  </si>
  <si>
    <t>Gary Huff</t>
  </si>
  <si>
    <t>Matt Campbell</t>
  </si>
  <si>
    <t>07/09/2022</t>
  </si>
  <si>
    <t>2022 APF Summer Heat</t>
  </si>
  <si>
    <t>Robert Smith</t>
  </si>
  <si>
    <t>Joe Upham</t>
  </si>
  <si>
    <t>10/1/2022</t>
  </si>
  <si>
    <t>Buckeye State Strength Rally</t>
  </si>
  <si>
    <t>11/19/2022</t>
  </si>
  <si>
    <t>2022 Big Dog Classic</t>
  </si>
  <si>
    <t>Leslie McCloy</t>
  </si>
  <si>
    <t>Lindsay Cutlipp</t>
  </si>
  <si>
    <t>APF Ohio Cup</t>
  </si>
  <si>
    <t>Caleb Durham</t>
  </si>
  <si>
    <t>2/11/2023</t>
  </si>
  <si>
    <t>Lindsay Cutlip</t>
  </si>
  <si>
    <t>2023 Illinois Equip Championships</t>
  </si>
  <si>
    <t>James Blair</t>
  </si>
  <si>
    <t>4/2/2023</t>
  </si>
  <si>
    <t>New England Classic</t>
  </si>
  <si>
    <t>5/20/2023</t>
  </si>
  <si>
    <t>Sam Layman</t>
  </si>
  <si>
    <t>7/15/2023</t>
  </si>
  <si>
    <t>Summer Heat 2023</t>
  </si>
  <si>
    <t>David Berry</t>
  </si>
  <si>
    <t>JT ODonnell</t>
  </si>
  <si>
    <t>2023 Ohio State Meet</t>
  </si>
  <si>
    <t>9/9/2023</t>
  </si>
  <si>
    <t>Carter Mills</t>
  </si>
  <si>
    <t>Jennifer Stewart</t>
  </si>
  <si>
    <t>2022 Ohio State Meet</t>
  </si>
  <si>
    <t>Don Wilkins</t>
  </si>
  <si>
    <t>Amber Cain</t>
  </si>
  <si>
    <t>Carrie Stanley</t>
  </si>
  <si>
    <t>11/18/2023</t>
  </si>
  <si>
    <t>2023 Big Dog Classic</t>
  </si>
  <si>
    <t>2023Big Dog Classic</t>
  </si>
  <si>
    <t>Kristy Landis</t>
  </si>
  <si>
    <t>Chase Wakefield</t>
  </si>
  <si>
    <t>Jack Touvell</t>
  </si>
  <si>
    <t>J.T. O'Donnell</t>
  </si>
  <si>
    <t>2021</t>
  </si>
  <si>
    <t>Ironworx Gym Invitational</t>
  </si>
  <si>
    <t>John Kelly</t>
  </si>
  <si>
    <t>APF Unlimited Mens Open Bench Only Ohio State Records</t>
  </si>
  <si>
    <t>APF Unlimited Teen 13-15 Bench Only Ohio State Records</t>
  </si>
  <si>
    <t>APF UnlimitedTeen 16-17 Bench Only Ohio State Records</t>
  </si>
  <si>
    <t>APF Unlimited Teen 18-19 Bench Only Ohio State Records</t>
  </si>
  <si>
    <t>APF Unlimited Juniors 20-23 Bench Only Ohio State Records</t>
  </si>
  <si>
    <t>APF Unlimited Mens Submasters 33-39 Bench Only Ohio State Records</t>
  </si>
  <si>
    <t>APF Unlimited Mens Masters 40-44 Bench Only Ohio State Records</t>
  </si>
  <si>
    <t>APF Unlimited Mens Masters 45-49 Bench Only Ohio State Records</t>
  </si>
  <si>
    <t>APF Unlimited Mens Masters 50-54 Bench Only Ohio State Records</t>
  </si>
  <si>
    <t>APF Unlimited Mens Masters 55-59 Bench Only Ohio State Records</t>
  </si>
  <si>
    <t>APF Unlimited Mens Masters 60-64 Bench Only Ohio State Records</t>
  </si>
  <si>
    <t>APF Unlimited Mens Masters 65-69 Bench Only Ohio State Records</t>
  </si>
  <si>
    <t>APF Unlimited Mens Masters 70-74 Bench Only Ohio State Records</t>
  </si>
  <si>
    <t>APF Unlimited Mens Masters 75-79 Bench OnlyOhio State Records</t>
  </si>
  <si>
    <t>APF Unlimited Mens Masters 80+ Bench Only Ohio State Records</t>
  </si>
  <si>
    <t>APF Unlimited Womens Open Bench Only Ohio State Records</t>
  </si>
  <si>
    <t>APF Unlimited Teen Girl 13-15 Bench Only Ohio State Records</t>
  </si>
  <si>
    <t>APF Unlimited Teen Girl 16-17 Bench Only Ohio State Records</t>
  </si>
  <si>
    <t>APF Unlimited Teen Girl 18-19 Bench Only Ohio State Records</t>
  </si>
  <si>
    <t>APF Unlimited Girls Junior 20-23 Bench Only Ohio State Records</t>
  </si>
  <si>
    <t>APF Unlimited Womens Submasters 33-39 Bench Only Ohio State Records</t>
  </si>
  <si>
    <t>APF Unlimited Womens Masters 40-44 Bench Only Ohio State Records</t>
  </si>
  <si>
    <t>APF Unlimited Womens Masters 45-49 Bench Only Ohio State Records</t>
  </si>
  <si>
    <t>APF Unlimited Womens Masters 50-54 Bench Only Ohio State Records</t>
  </si>
  <si>
    <t>APF Unlimited Womens Masters 55-59 Bench Only Ohio State Records</t>
  </si>
  <si>
    <t>APF Unlimited Womens Masters 60-64 Bench Only Ohio State Records</t>
  </si>
  <si>
    <t>APF Unlimited Womens Masters 65-69 Bench Only Ohio State Records</t>
  </si>
  <si>
    <t>APF Unlimited Womens Masters 70-74 Bench Only Ohio State Records</t>
  </si>
  <si>
    <t>APF Unlimited Womens Masters 75-79 Bench Only Ohio State Records</t>
  </si>
  <si>
    <t>APF Unlimited Womens Masters 80+ Bench Only Ohio State Records</t>
  </si>
  <si>
    <t>Adrian Eberwine</t>
  </si>
  <si>
    <t>2024 Ohio Cup</t>
  </si>
  <si>
    <t>AAPF Multi Ply Mens Open Bench Only Ohio State Records</t>
  </si>
  <si>
    <t>AAPF Multi Ply Teen 13-15 Bench Only Ohio State Records</t>
  </si>
  <si>
    <t>AAPF Multi Ply Teen 16-17 Bench Only Ohio State Records</t>
  </si>
  <si>
    <t>AAPF Multi Ply Teen 18-19 Bench Only Ohio State Records</t>
  </si>
  <si>
    <t>AAPF Multi Ply Mens Masters 45-49 Bench Only Ohio State Records</t>
  </si>
  <si>
    <t>AAPF Multi Ply Mens Masters 75-79 Bench OnlyOhio State Records</t>
  </si>
  <si>
    <t>AAPF Multi Ply Mens Masters 80+ Bench Only Ohio State Records</t>
  </si>
  <si>
    <t>AAPF Multi Ply Mens Masters 70-74 Bench Only Ohio State Records</t>
  </si>
  <si>
    <t>AAPF Multi Ply Mens Masters 65-69 Bench Only Ohio State Records</t>
  </si>
  <si>
    <t>AAPF Multi Ply Mens Masters 60-64 Bench Only Ohio State Records</t>
  </si>
  <si>
    <t>AAPF Multi Ply Mens Masters 55-59 Bench Only Ohio State Records</t>
  </si>
  <si>
    <t>AAPF Multi Ply Mens Masters 50-54 Bench Only Ohio State Records</t>
  </si>
  <si>
    <t>AAPF Multi Ply Mens Masters 40-44 Bench Only Ohio State Records</t>
  </si>
  <si>
    <t>AAPF Multi Ply Mens Submasters 33-39 Bench Only Ohio State Records</t>
  </si>
  <si>
    <t>AAPF Multi Ply Juniors 20-23 Bench Only Ohio State Records</t>
  </si>
  <si>
    <t>APF Multi Ply Mens Open Bench Only Ohio State Records</t>
  </si>
  <si>
    <t>APF Multi Teen 13-15 Bench Only Ohio State Records</t>
  </si>
  <si>
    <t>APF Multi Ply Teen 16-17 Bench Only Ohio State Records</t>
  </si>
  <si>
    <t>APF Multi Ply Teen 18-19 Bench Only Ohio State Records</t>
  </si>
  <si>
    <t>APF Multi Ply Juniors 20-23 Bench Only Ohio State Records</t>
  </si>
  <si>
    <t>APF Multi Ply Mens Submasters 33-39 Bench Only Ohio State Records</t>
  </si>
  <si>
    <t>APF Multi Ply Mens Masters 40-44 Bench Only Ohio State Records</t>
  </si>
  <si>
    <t>APF Multi Ply Mens Masters 45-49 Bench Only Ohio State Records</t>
  </si>
  <si>
    <t>APF Multi Ply Mens Masters 50-54 Bench Only Ohio State Records</t>
  </si>
  <si>
    <t>APF Multi Ply Mens Masters 55-59 Bench Only Ohio State Records</t>
  </si>
  <si>
    <t>APF Multi Ply Mens Masters 60-64 Bench Only Ohio State Records</t>
  </si>
  <si>
    <t>APF Multi Ply Mens Masters 65-69 Bench Only Ohio State Records</t>
  </si>
  <si>
    <t>APF Multi Ply Mens Masters 70-74 Bench Only Ohio State Records</t>
  </si>
  <si>
    <t>APF Multi Ply Mens Masters 75-79 Bench OnlyOhio State Records</t>
  </si>
  <si>
    <t>APF Multi Ply Womens Open Bench Only Ohio State Records</t>
  </si>
  <si>
    <t>APF Multi Ply Teen Girl 13-15 Bench Only Ohio State Records</t>
  </si>
  <si>
    <t>APF Multi Ply Teen Girl 16-17 Bench Only Ohio State Records</t>
  </si>
  <si>
    <t>APF Multi Ply Teen Girl 18-19 Bench Only Ohio State Records</t>
  </si>
  <si>
    <t>APF Multi Ply Girls Junior 20-23 Bench Only Ohio State Records</t>
  </si>
  <si>
    <t>APF Muti Ply Womens Submasters 33-39 Bench Only Ohio State Records</t>
  </si>
  <si>
    <t>APF Multi Ply Womens Masters 40-44 Bench Only Ohio State Records</t>
  </si>
  <si>
    <t>APF Multi Ply Womens Masters 45-49 Bench Only Ohio State Records</t>
  </si>
  <si>
    <t>APF Multi Ply Womens Masters 50-54 Bench Only Ohio State Records</t>
  </si>
  <si>
    <t>APF Multi Ply Womens Masters 55-59 Bench Only Ohio State Records</t>
  </si>
  <si>
    <t>APF Multi Ply Womens Masters 60-64 Bench Only Ohio State Records</t>
  </si>
  <si>
    <t>APF Multi Ply Womens Masters 65-69 Bench Only Ohio State Records</t>
  </si>
  <si>
    <t>APF Multi Ply Womens Masters 70-74 Bench Only Ohio State Records</t>
  </si>
  <si>
    <t>APF Multi Ply Womens Masters 75-79 Bench Only Ohio State Records</t>
  </si>
  <si>
    <t>APF Multi Ply Womens Masters 80+ Bench Only Ohio State Records</t>
  </si>
  <si>
    <t>APF Multi Ply Mens Masters 80+ Bench Only Ohio State Records</t>
  </si>
  <si>
    <t>APF Multi Ply Womens Masters 80+ Full Power Ohio State Records</t>
  </si>
  <si>
    <t>APF Multi Ply Womens Masters 75-79 Full Power Ohio State Records</t>
  </si>
  <si>
    <t>APF Multi Ply Womens Masters 70-74 Full Power Ohio State Records</t>
  </si>
  <si>
    <t>APF Multi Ply Womens Masters 65-69 Full Power Ohio State Records</t>
  </si>
  <si>
    <t>APF Multi Ply Womens Masters 60-64 Full Power Ohio State Records</t>
  </si>
  <si>
    <t>APF Multi Ply Womens Masters 55-59 Full Power Ohio State Records</t>
  </si>
  <si>
    <t>APF Multi Ply Womens Masters 50-54 Full Power Ohio State Records</t>
  </si>
  <si>
    <t>APF Multi Ply Womens Masters 45-49 Full Power Ohio State Records</t>
  </si>
  <si>
    <t>APF Multi Ply Womens Masters 40-44 Full Power Ohio State Records</t>
  </si>
  <si>
    <t>APF Multi Ply Womens Submasters 33-39 Full Power Ohio State Records</t>
  </si>
  <si>
    <t>APF Multi Ply Girls Junior 20-23 Full Power Ohio State Records</t>
  </si>
  <si>
    <t>APF Multi Ply Teen Girl 18-19 Full Power Ohio State Records</t>
  </si>
  <si>
    <t>APF Multi Ply Teen Girl 16-17 Full Power Ohio State Records</t>
  </si>
  <si>
    <t>APF Multi Ply Teen Girl 13-15 Full Power Ohio State Records</t>
  </si>
  <si>
    <t>APF Multi Ply Womens Open Full Power Ohio State Records</t>
  </si>
  <si>
    <t>APF Multi Ply Mens Masters 80+ Full Power Ohio State Records</t>
  </si>
  <si>
    <t>APF Multi Ply Mens Masters 75-79 Full Power Ohio State Records</t>
  </si>
  <si>
    <t>APF Multi Ply Mens Masters 70-74 Full Power Ohio State Records</t>
  </si>
  <si>
    <t>APF Multi Ply Mens Masters 65-69 Full Power Ohio State Records</t>
  </si>
  <si>
    <t>APF Multi Ply Mens Masters 60-64 Full Power Ohio State Records</t>
  </si>
  <si>
    <t>APF Multi Ply Mens Masters 55-59 Full Power Ohio State Records</t>
  </si>
  <si>
    <t>APF Multi Ply Mens Masters 45-49 Full Power Ohio State Records</t>
  </si>
  <si>
    <t>APF Multi Ply Mens Masters 40-44 Full Power Ohio State Records</t>
  </si>
  <si>
    <t>APF Multi Ply Mens Submasters 33-39 Full Power Ohio State Records</t>
  </si>
  <si>
    <t>APF Multi Ply Juniors 20-23 Full Power Ohio State Records</t>
  </si>
  <si>
    <t>APF Multi Ply Teen 18-19 Full Power Ohio State Records</t>
  </si>
  <si>
    <t>APF Multi Ply Teen 16-17 Full Power Ohio State Records</t>
  </si>
  <si>
    <t>APF Multi Ply Teen 13-15 Full Power Ohio State Records</t>
  </si>
  <si>
    <t>APF Multi Ply Mens Open Full Power Ohio State Records</t>
  </si>
  <si>
    <t>AAPF Multi Ply Womens Masters 80+ Full Power Ohio State Records</t>
  </si>
  <si>
    <t>AAPF Multi Ply Womens Masters 75-79 Full Power Ohio State Records</t>
  </si>
  <si>
    <t>AAPF Multi Ply Womens Masters 70-74 Full Power Ohio State Records</t>
  </si>
  <si>
    <t>AAPF Multi Ply Womens Masters 65-69 Full Power Ohio State Records</t>
  </si>
  <si>
    <t>AAPF Multi Ply Womens Masters 60-64 Full Power Ohio State Records</t>
  </si>
  <si>
    <t>AAPF Multi Ply Womens Masters 55-59 Full Power Ohio State Records</t>
  </si>
  <si>
    <t>AAPF Multi Ply Womens Masters 50-54 Full Power Ohio State Records</t>
  </si>
  <si>
    <t>AAPF Multi Ply Womens Masters 45-49 Full Power Ohio State Records</t>
  </si>
  <si>
    <t>AAPF Multi Ply Womens Masters 40-44 Full Power Ohio State Records</t>
  </si>
  <si>
    <t>AAPF Multi Ply Womens Submasters 33-39 Full Power Ohio State Records</t>
  </si>
  <si>
    <t>AAPF Multi Ply Girls Junior 20-23 Full Power Ohio State Records</t>
  </si>
  <si>
    <t>AAPF Multi Ply Teen Girl 18-19 Full Power Ohio State Records</t>
  </si>
  <si>
    <t>AAPF Multi Ply Teen Girl 16-17 Full Power Ohio State Records</t>
  </si>
  <si>
    <t>AAPF Multi Ply Teen Girl 13-15 Full Power Ohio State Records</t>
  </si>
  <si>
    <t>AAPF Multi Ply Womens Open Full Power Ohio State Records</t>
  </si>
  <si>
    <t>AAPF Multi Ply Mens Masters 80+ Full Power Ohio State Records</t>
  </si>
  <si>
    <t>AAPF Multi Ply Mens Masters 75-79 Full Power Ohio State Records</t>
  </si>
  <si>
    <t>AAPF Multi Ply Mens Masters 70-74 Full Power Ohio State Records</t>
  </si>
  <si>
    <t>AAPF Multi Ply Mens Masters 65-69 Full Power Ohio State Records</t>
  </si>
  <si>
    <t>AAPF Multi Ply Mens Masters 60-64 Full Power Ohio State Records</t>
  </si>
  <si>
    <t>AAPF Multi Ply Mens Masters 55-59 Full Power Ohio State Records</t>
  </si>
  <si>
    <t>AAPF Multi Ply Mens Masters 50-54 Full Power Ohio State Records</t>
  </si>
  <si>
    <t>AAPF Multi Ply Mens Masters 45-49 Full Power Ohio State Records</t>
  </si>
  <si>
    <t>AAPF Muti Ply Mens Masters 40-44 Full Power Ohio State Records</t>
  </si>
  <si>
    <t>AAPF Muti Ply Mens Submasters 33-39 Full Power Ohio State Records</t>
  </si>
  <si>
    <t>AAPF Multi Ply Juniors 20-23 Full Power Ohio State Records</t>
  </si>
  <si>
    <t>AAPF Multi Ply Teen 18-19 Full Power Ohio State Records</t>
  </si>
  <si>
    <t>AAPF Multi Ply Teen 16-17 Full Power Ohio State Records</t>
  </si>
  <si>
    <t>AAPF Multi Ply Teen 13-15 Full Power Ohio State Records</t>
  </si>
  <si>
    <t>AAPF Multi Ply Mens Open Full Power Ohio State Records</t>
  </si>
  <si>
    <t>AAPF Multi Ply Womens Masters 80+ Bench Only Ohio State Records</t>
  </si>
  <si>
    <t>AAPF Multi Ply Womens Masters 75-79 Bench Only Ohio State Records</t>
  </si>
  <si>
    <t>AAPF Multi Ply Womens Masters 70-74 Bench Only Ohio State Records</t>
  </si>
  <si>
    <t>AAPF Multi Ply Womens Masters 65-69 Bench Only Ohio State Records</t>
  </si>
  <si>
    <t>AAPF Multi Ply Womens Masters 60-64 Bench Only Ohio State Records</t>
  </si>
  <si>
    <t>AAPF Multi Ply Womens Masters 55-59 Bench Only Ohio State Records</t>
  </si>
  <si>
    <t>AAPF Multi Ply Womens Masters 50-54 Bench Only Ohio State Records</t>
  </si>
  <si>
    <t>AAPF Multi Ply Womens Masters 45-49 Bench Only Ohio State Records</t>
  </si>
  <si>
    <t>AAPF Multi Ply Womens Masters 40-44 Bench Only Ohio State Records</t>
  </si>
  <si>
    <t>AAPF Multi Ply Womens Submasters 33-39 Bench Only Ohio State Records</t>
  </si>
  <si>
    <t>AAPF Multi Ply Girls Junior 20-23 Bench Only Ohio State Records</t>
  </si>
  <si>
    <t>AAPF Multi Ply Teen Girl 18-19 Bench Only Ohio State Records</t>
  </si>
  <si>
    <t>AAPF Multi Ply Teen Girl 16-17 Bench Only Ohio State Records</t>
  </si>
  <si>
    <t>AAPF Multi Ply Teen Girl 13-15 Bench Only Ohio State Records</t>
  </si>
  <si>
    <t>AAPF Multi Ply Womens Open Bench Only Ohio State Records</t>
  </si>
  <si>
    <t>Aaron Wehner</t>
  </si>
  <si>
    <t>2/10/2024</t>
  </si>
  <si>
    <t>APF Raw Womens Junior 20-23 Full Power Ohio State Records</t>
  </si>
  <si>
    <t>Abigal Koester</t>
  </si>
  <si>
    <t>Cooper Wallace</t>
  </si>
  <si>
    <t>7/20/2024</t>
  </si>
  <si>
    <t>Joe Welker</t>
  </si>
  <si>
    <t>Ohio State Meet</t>
  </si>
  <si>
    <t>Joe Stanley</t>
  </si>
  <si>
    <t>9/21/2024</t>
  </si>
  <si>
    <t>Jason Peck</t>
  </si>
  <si>
    <t>Jeff Oiler</t>
  </si>
  <si>
    <t>Athon Parker</t>
  </si>
  <si>
    <t>11/16/2024</t>
  </si>
  <si>
    <t>2024 Big Dog Classic</t>
  </si>
  <si>
    <t>Linda Ondayko</t>
  </si>
  <si>
    <t>Joy Ellis</t>
  </si>
  <si>
    <t>Steven Slack</t>
  </si>
  <si>
    <t>2/9/2025</t>
  </si>
  <si>
    <t>Ohio Cup</t>
  </si>
  <si>
    <t>Mariah Chapman</t>
  </si>
  <si>
    <t>Phil McLaughlin</t>
  </si>
  <si>
    <t>APF/AAPF Ohio State Meet</t>
  </si>
  <si>
    <t>Cody Bush</t>
  </si>
  <si>
    <t>2/8/2025</t>
  </si>
  <si>
    <t>Ethan Stanley</t>
  </si>
  <si>
    <t>Miles Cooper</t>
  </si>
  <si>
    <t>Asher Wilmink</t>
  </si>
  <si>
    <t>Michael Hamrick</t>
  </si>
  <si>
    <t>Tommy Vetrousky</t>
  </si>
  <si>
    <t>Zach Taylor</t>
  </si>
  <si>
    <t>7/12/2025</t>
  </si>
  <si>
    <t>Jordynn Shriner</t>
  </si>
  <si>
    <t>Reece Shriner</t>
  </si>
  <si>
    <t>09/06/2025</t>
  </si>
  <si>
    <t>Zachary Potter</t>
  </si>
  <si>
    <t>11/22/2025</t>
  </si>
  <si>
    <t>Alan Berry</t>
  </si>
  <si>
    <t>August Rumschlag</t>
  </si>
  <si>
    <t>2025 Big Dog Classic</t>
  </si>
  <si>
    <t>Fred Marquinez</t>
  </si>
  <si>
    <t>Evan Christyson</t>
  </si>
  <si>
    <t>2/7/2026</t>
  </si>
  <si>
    <t>Eric Affolter</t>
  </si>
  <si>
    <t>Chris Hill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</si>
</sst>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Copperplate Gothic Light"/>
      <family val="2"/>
    </font>
    <font>
      <sz val="14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14" fontId="3" fillId="3" borderId="17" xfId="0" applyNumberFormat="1" applyFont="1" applyFill="1" applyBorder="1" applyAlignment="1">
      <alignment horizontal="center"/>
    </xf>
    <xf numFmtId="14" fontId="3" fillId="3" borderId="7" xfId="0" applyNumberFormat="1" applyFont="1" applyFill="1" applyBorder="1" applyAlignment="1">
      <alignment horizontal="center"/>
    </xf>
    <xf numFmtId="14" fontId="3" fillId="3" borderId="12" xfId="0" applyNumberFormat="1" applyFont="1" applyFill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0" fontId="3" fillId="3" borderId="19" xfId="0" applyFont="1" applyFill="1" applyBorder="1" applyAlignment="1">
      <alignment horizontal="center" shrinkToFi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21" xfId="0" applyNumberFormat="1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6" xfId="0" applyFont="1" applyBorder="1" applyAlignment="1">
      <alignment horizontal="center" wrapText="1"/>
    </xf>
    <xf numFmtId="0" fontId="4" fillId="0" borderId="27" xfId="0" applyFont="1" applyBorder="1" applyAlignment="1">
      <alignment horizontal="center" vertical="center"/>
    </xf>
    <xf numFmtId="1" fontId="1" fillId="0" borderId="26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1" fontId="3" fillId="3" borderId="17" xfId="0" applyNumberFormat="1" applyFont="1" applyFill="1" applyBorder="1" applyAlignment="1">
      <alignment horizontal="center"/>
    </xf>
    <xf numFmtId="1" fontId="3" fillId="3" borderId="3" xfId="0" applyNumberFormat="1" applyFont="1" applyFill="1" applyBorder="1" applyAlignment="1">
      <alignment horizontal="center"/>
    </xf>
    <xf numFmtId="1" fontId="3" fillId="3" borderId="25" xfId="0" applyNumberFormat="1" applyFont="1" applyFill="1" applyBorder="1" applyAlignment="1">
      <alignment horizontal="center"/>
    </xf>
    <xf numFmtId="1" fontId="3" fillId="0" borderId="22" xfId="0" applyNumberFormat="1" applyFont="1" applyBorder="1" applyAlignment="1">
      <alignment horizontal="center"/>
    </xf>
    <xf numFmtId="1" fontId="0" fillId="0" borderId="0" xfId="0" applyNumberFormat="1"/>
    <xf numFmtId="49" fontId="3" fillId="0" borderId="3" xfId="0" applyNumberFormat="1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9" fontId="3" fillId="3" borderId="17" xfId="0" applyNumberFormat="1" applyFont="1" applyFill="1" applyBorder="1" applyAlignment="1">
      <alignment horizontal="center"/>
    </xf>
    <xf numFmtId="49" fontId="3" fillId="3" borderId="7" xfId="0" applyNumberFormat="1" applyFont="1" applyFill="1" applyBorder="1" applyAlignment="1">
      <alignment horizontal="center"/>
    </xf>
    <xf numFmtId="49" fontId="3" fillId="3" borderId="12" xfId="0" applyNumberFormat="1" applyFont="1" applyFill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/>
    </xf>
    <xf numFmtId="0" fontId="4" fillId="0" borderId="27" xfId="0" applyFont="1" applyBorder="1" applyAlignment="1">
      <alignment horizontal="center"/>
    </xf>
    <xf numFmtId="49" fontId="4" fillId="0" borderId="27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" fontId="3" fillId="0" borderId="25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1" fontId="3" fillId="3" borderId="37" xfId="0" applyNumberFormat="1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1" fontId="3" fillId="0" borderId="37" xfId="0" applyNumberFormat="1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49" fontId="3" fillId="0" borderId="37" xfId="0" applyNumberFormat="1" applyFont="1" applyBorder="1" applyAlignment="1">
      <alignment horizontal="center" vertical="center"/>
    </xf>
    <xf numFmtId="49" fontId="3" fillId="3" borderId="37" xfId="0" applyNumberFormat="1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 shrinkToFit="1"/>
    </xf>
    <xf numFmtId="14" fontId="3" fillId="3" borderId="37" xfId="0" applyNumberFormat="1" applyFont="1" applyFill="1" applyBorder="1" applyAlignment="1">
      <alignment horizontal="center" vertical="center"/>
    </xf>
    <xf numFmtId="164" fontId="3" fillId="3" borderId="17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3" fillId="3" borderId="25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3" fillId="0" borderId="22" xfId="0" applyNumberFormat="1" applyFont="1" applyBorder="1" applyAlignment="1">
      <alignment horizontal="center"/>
    </xf>
    <xf numFmtId="164" fontId="3" fillId="3" borderId="37" xfId="0" applyNumberFormat="1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164" fontId="3" fillId="0" borderId="37" xfId="0" applyNumberFormat="1" applyFont="1" applyBorder="1" applyAlignment="1">
      <alignment horizontal="center" vertical="center"/>
    </xf>
    <xf numFmtId="14" fontId="3" fillId="0" borderId="37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/>
    </xf>
    <xf numFmtId="2" fontId="3" fillId="0" borderId="22" xfId="0" applyNumberFormat="1" applyFont="1" applyBorder="1" applyAlignment="1">
      <alignment horizontal="center"/>
    </xf>
    <xf numFmtId="2" fontId="3" fillId="0" borderId="37" xfId="0" applyNumberFormat="1" applyFon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/>
    </xf>
    <xf numFmtId="2" fontId="3" fillId="0" borderId="25" xfId="0" applyNumberFormat="1" applyFont="1" applyBorder="1" applyAlignment="1">
      <alignment horizontal="center" vertical="center"/>
    </xf>
    <xf numFmtId="2" fontId="3" fillId="3" borderId="37" xfId="0" applyNumberFormat="1" applyFont="1" applyFill="1" applyBorder="1" applyAlignment="1">
      <alignment horizontal="center" vertical="center"/>
    </xf>
    <xf numFmtId="2" fontId="0" fillId="0" borderId="0" xfId="0" applyNumberFormat="1"/>
    <xf numFmtId="2" fontId="3" fillId="3" borderId="17" xfId="0" applyNumberFormat="1" applyFont="1" applyFill="1" applyBorder="1" applyAlignment="1">
      <alignment horizontal="center"/>
    </xf>
    <xf numFmtId="2" fontId="3" fillId="3" borderId="3" xfId="0" applyNumberFormat="1" applyFont="1" applyFill="1" applyBorder="1" applyAlignment="1">
      <alignment horizontal="center"/>
    </xf>
    <xf numFmtId="2" fontId="3" fillId="3" borderId="25" xfId="0" applyNumberFormat="1" applyFont="1" applyFill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8" fillId="0" borderId="0" xfId="0" applyFont="1"/>
    <xf numFmtId="2" fontId="1" fillId="0" borderId="26" xfId="0" applyNumberFormat="1" applyFont="1" applyBorder="1" applyAlignment="1">
      <alignment horizontal="center"/>
    </xf>
    <xf numFmtId="2" fontId="3" fillId="0" borderId="25" xfId="0" applyNumberFormat="1" applyFont="1" applyBorder="1" applyAlignment="1">
      <alignment horizontal="center"/>
    </xf>
    <xf numFmtId="0" fontId="2" fillId="2" borderId="2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49" fontId="4" fillId="0" borderId="44" xfId="0" applyNumberFormat="1" applyFont="1" applyBorder="1" applyAlignment="1">
      <alignment horizontal="center" vertical="center"/>
    </xf>
    <xf numFmtId="49" fontId="3" fillId="3" borderId="26" xfId="0" applyNumberFormat="1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 vertical="center" wrapText="1"/>
    </xf>
    <xf numFmtId="164" fontId="3" fillId="3" borderId="26" xfId="0" applyNumberFormat="1" applyFont="1" applyFill="1" applyBorder="1" applyAlignment="1">
      <alignment horizontal="center"/>
    </xf>
    <xf numFmtId="0" fontId="0" fillId="0" borderId="26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86B28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G1380"/>
  <sheetViews>
    <sheetView tabSelected="1" showRuler="0" topLeftCell="A217" zoomScale="110" zoomScaleNormal="110" zoomScalePageLayoutView="185" workbookViewId="0">
      <selection activeCell="G240" sqref="G240"/>
    </sheetView>
  </sheetViews>
  <sheetFormatPr defaultRowHeight="14.4" x14ac:dyDescent="0.3"/>
  <cols>
    <col min="1" max="1" width="9.44140625" customWidth="1"/>
    <col min="3" max="3" width="9" customWidth="1"/>
    <col min="4" max="4" width="8.88671875" style="98"/>
    <col min="5" max="5" width="22.21875" customWidth="1"/>
    <col min="6" max="6" width="10" customWidth="1"/>
    <col min="7" max="7" width="29.21875" bestFit="1" customWidth="1"/>
  </cols>
  <sheetData>
    <row r="1" spans="1:7" ht="15" x14ac:dyDescent="0.3">
      <c r="A1" s="109" t="s">
        <v>760</v>
      </c>
      <c r="B1" s="109"/>
      <c r="C1" s="109"/>
      <c r="D1" s="109"/>
      <c r="E1" s="109"/>
      <c r="F1" s="109"/>
      <c r="G1" s="109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104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>
        <v>465</v>
      </c>
      <c r="D3" s="91">
        <f>C3/2.2</f>
        <v>211.36363636363635</v>
      </c>
      <c r="E3" s="18" t="s">
        <v>9</v>
      </c>
      <c r="F3" s="2">
        <v>1986</v>
      </c>
      <c r="G3" s="19"/>
    </row>
    <row r="4" spans="1:7" ht="12.9" customHeight="1" x14ac:dyDescent="0.3">
      <c r="A4" s="114"/>
      <c r="B4" s="3" t="s">
        <v>10</v>
      </c>
      <c r="C4" s="4">
        <v>275</v>
      </c>
      <c r="D4" s="91">
        <f t="shared" ref="D4:D50" si="0">C4/2.2</f>
        <v>124.99999999999999</v>
      </c>
      <c r="E4" s="20" t="s">
        <v>9</v>
      </c>
      <c r="F4" s="4">
        <v>1986</v>
      </c>
      <c r="G4" s="21"/>
    </row>
    <row r="5" spans="1:7" ht="12.9" customHeight="1" x14ac:dyDescent="0.3">
      <c r="A5" s="114"/>
      <c r="B5" s="3" t="s">
        <v>11</v>
      </c>
      <c r="C5" s="4">
        <v>457</v>
      </c>
      <c r="D5" s="91">
        <f t="shared" si="0"/>
        <v>207.72727272727272</v>
      </c>
      <c r="E5" s="20" t="s">
        <v>12</v>
      </c>
      <c r="F5" s="4">
        <v>1982</v>
      </c>
      <c r="G5" s="21"/>
    </row>
    <row r="6" spans="1:7" ht="12.9" customHeight="1" thickBot="1" x14ac:dyDescent="0.35">
      <c r="A6" s="115"/>
      <c r="B6" s="5" t="s">
        <v>13</v>
      </c>
      <c r="C6" s="6">
        <v>1096</v>
      </c>
      <c r="D6" s="105">
        <f t="shared" si="0"/>
        <v>498.18181818181813</v>
      </c>
      <c r="E6" s="32" t="s">
        <v>12</v>
      </c>
      <c r="F6" s="6">
        <v>1982</v>
      </c>
      <c r="G6" s="33"/>
    </row>
    <row r="7" spans="1:7" ht="12.9" customHeight="1" x14ac:dyDescent="0.3">
      <c r="A7" s="110" t="s">
        <v>14</v>
      </c>
      <c r="B7" s="7" t="s">
        <v>8</v>
      </c>
      <c r="C7" s="8">
        <v>425</v>
      </c>
      <c r="D7" s="99">
        <f t="shared" si="0"/>
        <v>193.18181818181816</v>
      </c>
      <c r="E7" s="26" t="s">
        <v>15</v>
      </c>
      <c r="F7" s="8">
        <v>1998</v>
      </c>
      <c r="G7" s="27"/>
    </row>
    <row r="8" spans="1:7" ht="12.9" customHeight="1" x14ac:dyDescent="0.3">
      <c r="A8" s="114"/>
      <c r="B8" s="9" t="s">
        <v>10</v>
      </c>
      <c r="C8" s="10"/>
      <c r="D8" s="100">
        <f t="shared" si="0"/>
        <v>0</v>
      </c>
      <c r="E8" s="28"/>
      <c r="F8" s="10" t="s">
        <v>16</v>
      </c>
      <c r="G8" s="29"/>
    </row>
    <row r="9" spans="1:7" ht="12.9" customHeight="1" x14ac:dyDescent="0.3">
      <c r="A9" s="114"/>
      <c r="B9" s="9" t="s">
        <v>11</v>
      </c>
      <c r="C9" s="10">
        <v>451</v>
      </c>
      <c r="D9" s="100">
        <f t="shared" si="0"/>
        <v>204.99999999999997</v>
      </c>
      <c r="E9" s="28" t="s">
        <v>12</v>
      </c>
      <c r="F9" s="10">
        <v>1983</v>
      </c>
      <c r="G9" s="29"/>
    </row>
    <row r="10" spans="1:7" ht="12.9" customHeight="1" thickBot="1" x14ac:dyDescent="0.35">
      <c r="A10" s="115"/>
      <c r="B10" s="11" t="s">
        <v>13</v>
      </c>
      <c r="C10" s="12">
        <v>1125</v>
      </c>
      <c r="D10" s="101">
        <f t="shared" si="0"/>
        <v>511.36363636363632</v>
      </c>
      <c r="E10" s="30" t="s">
        <v>15</v>
      </c>
      <c r="F10" s="12">
        <v>1998</v>
      </c>
      <c r="G10" s="31"/>
    </row>
    <row r="11" spans="1:7" ht="12.9" customHeight="1" x14ac:dyDescent="0.3">
      <c r="A11" s="110" t="s">
        <v>17</v>
      </c>
      <c r="B11" s="1" t="s">
        <v>8</v>
      </c>
      <c r="C11" s="2">
        <v>534</v>
      </c>
      <c r="D11" s="91">
        <f t="shared" si="0"/>
        <v>242.72727272727272</v>
      </c>
      <c r="E11" s="18" t="s">
        <v>12</v>
      </c>
      <c r="F11" s="2">
        <v>1988</v>
      </c>
      <c r="G11" s="19"/>
    </row>
    <row r="12" spans="1:7" ht="12.9" customHeight="1" x14ac:dyDescent="0.3">
      <c r="A12" s="114"/>
      <c r="B12" s="3" t="s">
        <v>10</v>
      </c>
      <c r="C12" s="4">
        <v>407</v>
      </c>
      <c r="D12" s="91">
        <f t="shared" si="0"/>
        <v>184.99999999999997</v>
      </c>
      <c r="E12" s="20" t="s">
        <v>12</v>
      </c>
      <c r="F12" s="4">
        <v>1995</v>
      </c>
      <c r="G12" s="21"/>
    </row>
    <row r="13" spans="1:7" ht="12.9" customHeight="1" x14ac:dyDescent="0.3">
      <c r="A13" s="114"/>
      <c r="B13" s="3" t="s">
        <v>11</v>
      </c>
      <c r="C13" s="4">
        <v>540</v>
      </c>
      <c r="D13" s="91">
        <f t="shared" si="0"/>
        <v>245.45454545454544</v>
      </c>
      <c r="E13" s="20" t="s">
        <v>18</v>
      </c>
      <c r="F13" s="4">
        <v>1984</v>
      </c>
      <c r="G13" s="21"/>
    </row>
    <row r="14" spans="1:7" ht="12.9" customHeight="1" thickBot="1" x14ac:dyDescent="0.35">
      <c r="A14" s="115"/>
      <c r="B14" s="22" t="s">
        <v>13</v>
      </c>
      <c r="C14" s="23">
        <v>1449</v>
      </c>
      <c r="D14" s="92">
        <f t="shared" si="0"/>
        <v>658.63636363636363</v>
      </c>
      <c r="E14" s="24" t="s">
        <v>12</v>
      </c>
      <c r="F14" s="23">
        <v>1995</v>
      </c>
      <c r="G14" s="25"/>
    </row>
    <row r="15" spans="1:7" ht="12.9" customHeight="1" x14ac:dyDescent="0.3">
      <c r="A15" s="110" t="s">
        <v>19</v>
      </c>
      <c r="B15" s="7" t="s">
        <v>8</v>
      </c>
      <c r="C15" s="8">
        <v>630</v>
      </c>
      <c r="D15" s="99">
        <f t="shared" si="0"/>
        <v>286.36363636363632</v>
      </c>
      <c r="E15" s="26" t="s">
        <v>20</v>
      </c>
      <c r="F15" s="8">
        <v>1982</v>
      </c>
      <c r="G15" s="27"/>
    </row>
    <row r="16" spans="1:7" ht="12.9" customHeight="1" x14ac:dyDescent="0.3">
      <c r="A16" s="112"/>
      <c r="B16" s="9" t="s">
        <v>10</v>
      </c>
      <c r="C16" s="10"/>
      <c r="D16" s="100">
        <f t="shared" si="0"/>
        <v>0</v>
      </c>
      <c r="E16" s="28" t="s">
        <v>16</v>
      </c>
      <c r="F16" s="10" t="s">
        <v>16</v>
      </c>
      <c r="G16" s="29"/>
    </row>
    <row r="17" spans="1:7" ht="12.9" customHeight="1" x14ac:dyDescent="0.3">
      <c r="A17" s="112"/>
      <c r="B17" s="9" t="s">
        <v>11</v>
      </c>
      <c r="C17" s="10">
        <v>644</v>
      </c>
      <c r="D17" s="100">
        <f t="shared" si="0"/>
        <v>292.72727272727269</v>
      </c>
      <c r="E17" s="28" t="s">
        <v>20</v>
      </c>
      <c r="F17" s="10">
        <v>1985</v>
      </c>
      <c r="G17" s="29"/>
    </row>
    <row r="18" spans="1:7" ht="12.9" customHeight="1" thickBot="1" x14ac:dyDescent="0.35">
      <c r="A18" s="113"/>
      <c r="B18" s="11" t="s">
        <v>13</v>
      </c>
      <c r="C18" s="12">
        <v>1587</v>
      </c>
      <c r="D18" s="101">
        <f t="shared" si="0"/>
        <v>721.36363636363626</v>
      </c>
      <c r="E18" s="30" t="s">
        <v>20</v>
      </c>
      <c r="F18" s="12">
        <v>1985</v>
      </c>
      <c r="G18" s="31"/>
    </row>
    <row r="19" spans="1:7" ht="12.9" customHeight="1" x14ac:dyDescent="0.3">
      <c r="A19" s="110" t="s">
        <v>21</v>
      </c>
      <c r="B19" s="1" t="s">
        <v>8</v>
      </c>
      <c r="C19" s="2">
        <v>760</v>
      </c>
      <c r="D19" s="91">
        <f t="shared" si="0"/>
        <v>345.45454545454544</v>
      </c>
      <c r="E19" s="18" t="s">
        <v>22</v>
      </c>
      <c r="F19" s="2">
        <v>1986</v>
      </c>
      <c r="G19" s="19"/>
    </row>
    <row r="20" spans="1:7" ht="12.9" customHeight="1" x14ac:dyDescent="0.3">
      <c r="A20" s="112"/>
      <c r="B20" s="3" t="s">
        <v>10</v>
      </c>
      <c r="C20" s="4">
        <v>470</v>
      </c>
      <c r="D20" s="91">
        <f t="shared" si="0"/>
        <v>213.63636363636363</v>
      </c>
      <c r="E20" s="20" t="s">
        <v>23</v>
      </c>
      <c r="F20" s="4">
        <v>1998</v>
      </c>
      <c r="G20" s="21"/>
    </row>
    <row r="21" spans="1:7" ht="12.9" customHeight="1" x14ac:dyDescent="0.3">
      <c r="A21" s="112"/>
      <c r="B21" s="3" t="s">
        <v>11</v>
      </c>
      <c r="C21" s="4">
        <v>688</v>
      </c>
      <c r="D21" s="91">
        <f t="shared" si="0"/>
        <v>312.72727272727269</v>
      </c>
      <c r="E21" s="20" t="s">
        <v>22</v>
      </c>
      <c r="F21" s="4">
        <v>1986</v>
      </c>
      <c r="G21" s="21"/>
    </row>
    <row r="22" spans="1:7" ht="12.9" customHeight="1" thickBot="1" x14ac:dyDescent="0.35">
      <c r="A22" s="113"/>
      <c r="B22" s="22" t="s">
        <v>13</v>
      </c>
      <c r="C22" s="23">
        <v>1865</v>
      </c>
      <c r="D22" s="92">
        <f t="shared" si="0"/>
        <v>847.72727272727263</v>
      </c>
      <c r="E22" s="24" t="s">
        <v>23</v>
      </c>
      <c r="F22" s="23">
        <v>1998</v>
      </c>
      <c r="G22" s="25"/>
    </row>
    <row r="23" spans="1:7" ht="12.9" customHeight="1" x14ac:dyDescent="0.3">
      <c r="A23" s="110" t="s">
        <v>24</v>
      </c>
      <c r="B23" s="7" t="s">
        <v>8</v>
      </c>
      <c r="C23" s="8">
        <v>771</v>
      </c>
      <c r="D23" s="99">
        <f t="shared" si="0"/>
        <v>350.45454545454544</v>
      </c>
      <c r="E23" s="26" t="s">
        <v>25</v>
      </c>
      <c r="F23" s="8">
        <v>2003</v>
      </c>
      <c r="G23" s="27"/>
    </row>
    <row r="24" spans="1:7" ht="12.9" customHeight="1" x14ac:dyDescent="0.3">
      <c r="A24" s="112"/>
      <c r="B24" s="9" t="s">
        <v>10</v>
      </c>
      <c r="C24" s="10">
        <v>523</v>
      </c>
      <c r="D24" s="100">
        <f t="shared" si="0"/>
        <v>237.72727272727272</v>
      </c>
      <c r="E24" s="28" t="s">
        <v>26</v>
      </c>
      <c r="F24" s="10">
        <v>1995</v>
      </c>
      <c r="G24" s="29"/>
    </row>
    <row r="25" spans="1:7" ht="12.9" customHeight="1" x14ac:dyDescent="0.3">
      <c r="A25" s="112"/>
      <c r="B25" s="9" t="s">
        <v>11</v>
      </c>
      <c r="C25" s="10">
        <v>750</v>
      </c>
      <c r="D25" s="100">
        <f t="shared" si="0"/>
        <v>340.90909090909088</v>
      </c>
      <c r="E25" s="28" t="s">
        <v>27</v>
      </c>
      <c r="F25" s="10">
        <v>1973</v>
      </c>
      <c r="G25" s="29"/>
    </row>
    <row r="26" spans="1:7" ht="12.9" customHeight="1" thickBot="1" x14ac:dyDescent="0.35">
      <c r="A26" s="113"/>
      <c r="B26" s="11" t="s">
        <v>13</v>
      </c>
      <c r="C26" s="12">
        <v>1940</v>
      </c>
      <c r="D26" s="101">
        <f t="shared" si="0"/>
        <v>881.81818181818176</v>
      </c>
      <c r="E26" s="30" t="s">
        <v>26</v>
      </c>
      <c r="F26" s="12">
        <v>1995</v>
      </c>
      <c r="G26" s="31"/>
    </row>
    <row r="27" spans="1:7" ht="12.9" customHeight="1" x14ac:dyDescent="0.3">
      <c r="A27" s="110" t="s">
        <v>28</v>
      </c>
      <c r="B27" s="1" t="s">
        <v>8</v>
      </c>
      <c r="C27" s="2">
        <v>915</v>
      </c>
      <c r="D27" s="91">
        <f t="shared" si="0"/>
        <v>415.90909090909088</v>
      </c>
      <c r="E27" s="18" t="s">
        <v>29</v>
      </c>
      <c r="F27" s="47">
        <v>2007</v>
      </c>
      <c r="G27" s="19" t="s">
        <v>30</v>
      </c>
    </row>
    <row r="28" spans="1:7" ht="12.9" customHeight="1" x14ac:dyDescent="0.3">
      <c r="A28" s="112"/>
      <c r="B28" s="3" t="s">
        <v>10</v>
      </c>
      <c r="C28" s="4">
        <v>545</v>
      </c>
      <c r="D28" s="91">
        <f t="shared" si="0"/>
        <v>247.72727272727272</v>
      </c>
      <c r="E28" s="20" t="s">
        <v>31</v>
      </c>
      <c r="F28" s="4">
        <v>1996</v>
      </c>
      <c r="G28" s="21"/>
    </row>
    <row r="29" spans="1:7" ht="12.9" customHeight="1" x14ac:dyDescent="0.3">
      <c r="A29" s="112"/>
      <c r="B29" s="3" t="s">
        <v>11</v>
      </c>
      <c r="C29" s="4">
        <v>821</v>
      </c>
      <c r="D29" s="91">
        <f t="shared" si="0"/>
        <v>373.18181818181813</v>
      </c>
      <c r="E29" s="20" t="s">
        <v>27</v>
      </c>
      <c r="F29" s="4">
        <v>1982</v>
      </c>
      <c r="G29" s="21"/>
    </row>
    <row r="30" spans="1:7" ht="12.9" customHeight="1" thickBot="1" x14ac:dyDescent="0.35">
      <c r="A30" s="113"/>
      <c r="B30" s="22" t="s">
        <v>13</v>
      </c>
      <c r="C30" s="23">
        <v>2135</v>
      </c>
      <c r="D30" s="92">
        <f t="shared" si="0"/>
        <v>970.45454545454538</v>
      </c>
      <c r="E30" s="24" t="s">
        <v>32</v>
      </c>
      <c r="F30" s="48">
        <v>2007</v>
      </c>
      <c r="G30" s="25" t="s">
        <v>33</v>
      </c>
    </row>
    <row r="31" spans="1:7" ht="12.9" customHeight="1" x14ac:dyDescent="0.3">
      <c r="A31" s="110" t="s">
        <v>34</v>
      </c>
      <c r="B31" s="7" t="s">
        <v>8</v>
      </c>
      <c r="C31" s="42">
        <f>CONVERT(D31,"g","lbm")*1000</f>
        <v>936.96461428572968</v>
      </c>
      <c r="D31" s="99">
        <v>425</v>
      </c>
      <c r="E31" s="26" t="s">
        <v>609</v>
      </c>
      <c r="F31" s="49" t="s">
        <v>606</v>
      </c>
      <c r="G31" s="27" t="s">
        <v>610</v>
      </c>
    </row>
    <row r="32" spans="1:7" ht="12.9" customHeight="1" x14ac:dyDescent="0.3">
      <c r="A32" s="112"/>
      <c r="B32" s="9" t="s">
        <v>10</v>
      </c>
      <c r="C32" s="82">
        <v>810</v>
      </c>
      <c r="D32" s="100">
        <f t="shared" si="0"/>
        <v>368.18181818181813</v>
      </c>
      <c r="E32" s="28" t="s">
        <v>35</v>
      </c>
      <c r="F32" s="50">
        <v>2011</v>
      </c>
      <c r="G32" s="29" t="s">
        <v>210</v>
      </c>
    </row>
    <row r="33" spans="1:7" ht="12.9" customHeight="1" x14ac:dyDescent="0.3">
      <c r="A33" s="112"/>
      <c r="B33" s="9" t="s">
        <v>11</v>
      </c>
      <c r="C33" s="82">
        <v>799</v>
      </c>
      <c r="D33" s="100">
        <f t="shared" si="0"/>
        <v>363.18181818181813</v>
      </c>
      <c r="E33" s="28" t="s">
        <v>27</v>
      </c>
      <c r="F33" s="10">
        <v>1982</v>
      </c>
      <c r="G33" s="29"/>
    </row>
    <row r="34" spans="1:7" ht="12.9" customHeight="1" thickBot="1" x14ac:dyDescent="0.35">
      <c r="A34" s="113"/>
      <c r="B34" s="11" t="s">
        <v>13</v>
      </c>
      <c r="C34" s="83">
        <v>2410</v>
      </c>
      <c r="D34" s="101">
        <f t="shared" si="0"/>
        <v>1095.4545454545453</v>
      </c>
      <c r="E34" s="30" t="s">
        <v>35</v>
      </c>
      <c r="F34" s="51">
        <v>2011</v>
      </c>
      <c r="G34" s="31" t="s">
        <v>210</v>
      </c>
    </row>
    <row r="35" spans="1:7" ht="12.9" customHeight="1" x14ac:dyDescent="0.3">
      <c r="A35" s="110" t="s">
        <v>36</v>
      </c>
      <c r="B35" s="1" t="s">
        <v>8</v>
      </c>
      <c r="C35" s="2">
        <v>1000</v>
      </c>
      <c r="D35" s="91">
        <f t="shared" si="0"/>
        <v>454.5454545454545</v>
      </c>
      <c r="E35" s="18" t="s">
        <v>37</v>
      </c>
      <c r="F35" s="47">
        <v>2006</v>
      </c>
      <c r="G35" s="19" t="s">
        <v>38</v>
      </c>
    </row>
    <row r="36" spans="1:7" ht="12.9" customHeight="1" x14ac:dyDescent="0.3">
      <c r="A36" s="112"/>
      <c r="B36" s="3" t="s">
        <v>10</v>
      </c>
      <c r="C36" s="4">
        <v>685</v>
      </c>
      <c r="D36" s="91">
        <f t="shared" si="0"/>
        <v>311.36363636363632</v>
      </c>
      <c r="E36" s="20" t="s">
        <v>37</v>
      </c>
      <c r="F36" s="47">
        <v>2006</v>
      </c>
      <c r="G36" s="21" t="s">
        <v>38</v>
      </c>
    </row>
    <row r="37" spans="1:7" ht="12.9" customHeight="1" x14ac:dyDescent="0.3">
      <c r="A37" s="112"/>
      <c r="B37" s="3" t="s">
        <v>11</v>
      </c>
      <c r="C37" s="4">
        <v>832</v>
      </c>
      <c r="D37" s="91">
        <f t="shared" si="0"/>
        <v>378.18181818181813</v>
      </c>
      <c r="E37" s="20" t="s">
        <v>39</v>
      </c>
      <c r="F37" s="4">
        <v>1986</v>
      </c>
      <c r="G37" s="21"/>
    </row>
    <row r="38" spans="1:7" ht="12.9" customHeight="1" thickBot="1" x14ac:dyDescent="0.35">
      <c r="A38" s="113"/>
      <c r="B38" s="22" t="s">
        <v>13</v>
      </c>
      <c r="C38" s="23">
        <v>2485</v>
      </c>
      <c r="D38" s="92">
        <f t="shared" si="0"/>
        <v>1129.5454545454545</v>
      </c>
      <c r="E38" s="24" t="s">
        <v>37</v>
      </c>
      <c r="F38" s="47">
        <v>2006</v>
      </c>
      <c r="G38" s="25" t="s">
        <v>38</v>
      </c>
    </row>
    <row r="39" spans="1:7" ht="12.9" customHeight="1" x14ac:dyDescent="0.3">
      <c r="A39" s="110" t="s">
        <v>40</v>
      </c>
      <c r="B39" s="7" t="s">
        <v>8</v>
      </c>
      <c r="C39" s="8">
        <v>1000</v>
      </c>
      <c r="D39" s="99">
        <f t="shared" si="0"/>
        <v>454.5454545454545</v>
      </c>
      <c r="E39" s="26" t="s">
        <v>41</v>
      </c>
      <c r="F39" s="49">
        <v>2007</v>
      </c>
      <c r="G39" s="17" t="s">
        <v>30</v>
      </c>
    </row>
    <row r="40" spans="1:7" ht="12.9" customHeight="1" x14ac:dyDescent="0.3">
      <c r="A40" s="112"/>
      <c r="B40" s="9" t="s">
        <v>10</v>
      </c>
      <c r="C40" s="10">
        <v>729</v>
      </c>
      <c r="D40" s="100">
        <f t="shared" si="0"/>
        <v>331.36363636363632</v>
      </c>
      <c r="E40" s="28" t="s">
        <v>42</v>
      </c>
      <c r="F40" s="10">
        <v>1995</v>
      </c>
      <c r="G40" s="29"/>
    </row>
    <row r="41" spans="1:7" ht="12.9" customHeight="1" x14ac:dyDescent="0.3">
      <c r="A41" s="112"/>
      <c r="B41" s="9" t="s">
        <v>11</v>
      </c>
      <c r="C41" s="10">
        <v>805</v>
      </c>
      <c r="D41" s="100">
        <f t="shared" si="0"/>
        <v>365.90909090909088</v>
      </c>
      <c r="E41" s="28" t="s">
        <v>43</v>
      </c>
      <c r="F41" s="50">
        <v>2006</v>
      </c>
      <c r="G41" s="29" t="s">
        <v>44</v>
      </c>
    </row>
    <row r="42" spans="1:7" ht="12.9" customHeight="1" thickBot="1" x14ac:dyDescent="0.35">
      <c r="A42" s="113"/>
      <c r="B42" s="11" t="s">
        <v>13</v>
      </c>
      <c r="C42" s="12">
        <v>2336</v>
      </c>
      <c r="D42" s="101">
        <f t="shared" si="0"/>
        <v>1061.8181818181818</v>
      </c>
      <c r="E42" s="30" t="s">
        <v>43</v>
      </c>
      <c r="F42" s="51">
        <v>2006</v>
      </c>
      <c r="G42" s="31" t="s">
        <v>44</v>
      </c>
    </row>
    <row r="43" spans="1:7" ht="12.9" customHeight="1" x14ac:dyDescent="0.3">
      <c r="A43" s="110" t="s">
        <v>45</v>
      </c>
      <c r="B43" s="1" t="s">
        <v>8</v>
      </c>
      <c r="C43" s="2">
        <v>1035</v>
      </c>
      <c r="D43" s="91">
        <f t="shared" si="0"/>
        <v>470.45454545454544</v>
      </c>
      <c r="E43" s="18" t="s">
        <v>46</v>
      </c>
      <c r="F43" s="47">
        <v>2007</v>
      </c>
      <c r="G43" s="19" t="s">
        <v>30</v>
      </c>
    </row>
    <row r="44" spans="1:7" ht="12.9" customHeight="1" x14ac:dyDescent="0.3">
      <c r="A44" s="112"/>
      <c r="B44" s="3" t="s">
        <v>10</v>
      </c>
      <c r="C44" s="4">
        <v>683</v>
      </c>
      <c r="D44" s="91">
        <f t="shared" si="0"/>
        <v>310.45454545454544</v>
      </c>
      <c r="E44" s="20" t="s">
        <v>47</v>
      </c>
      <c r="F44" s="52">
        <v>2006</v>
      </c>
      <c r="G44" s="21" t="s">
        <v>44</v>
      </c>
    </row>
    <row r="45" spans="1:7" ht="12.9" customHeight="1" x14ac:dyDescent="0.3">
      <c r="A45" s="112"/>
      <c r="B45" s="3" t="s">
        <v>11</v>
      </c>
      <c r="C45" s="4">
        <v>805</v>
      </c>
      <c r="D45" s="91">
        <f t="shared" si="0"/>
        <v>365.90909090909088</v>
      </c>
      <c r="E45" s="20" t="s">
        <v>47</v>
      </c>
      <c r="F45" s="52">
        <v>2006</v>
      </c>
      <c r="G45" s="21" t="s">
        <v>44</v>
      </c>
    </row>
    <row r="46" spans="1:7" ht="12.9" customHeight="1" thickBot="1" x14ac:dyDescent="0.35">
      <c r="A46" s="113"/>
      <c r="B46" s="22" t="s">
        <v>13</v>
      </c>
      <c r="C46" s="23">
        <v>2441</v>
      </c>
      <c r="D46" s="92">
        <f t="shared" si="0"/>
        <v>1109.5454545454545</v>
      </c>
      <c r="E46" s="24" t="s">
        <v>47</v>
      </c>
      <c r="F46" s="48">
        <v>2006</v>
      </c>
      <c r="G46" s="25" t="s">
        <v>44</v>
      </c>
    </row>
    <row r="47" spans="1:7" ht="12.9" customHeight="1" x14ac:dyDescent="0.3">
      <c r="A47" s="110" t="s">
        <v>48</v>
      </c>
      <c r="B47" s="7" t="s">
        <v>8</v>
      </c>
      <c r="C47" s="8">
        <v>1141</v>
      </c>
      <c r="D47" s="99">
        <f t="shared" si="0"/>
        <v>518.63636363636363</v>
      </c>
      <c r="E47" s="26" t="s">
        <v>49</v>
      </c>
      <c r="F47" s="49">
        <v>2006</v>
      </c>
      <c r="G47" s="27" t="s">
        <v>44</v>
      </c>
    </row>
    <row r="48" spans="1:7" ht="12.9" customHeight="1" x14ac:dyDescent="0.3">
      <c r="A48" s="112"/>
      <c r="B48" s="9" t="s">
        <v>10</v>
      </c>
      <c r="C48" s="10">
        <v>728</v>
      </c>
      <c r="D48" s="100">
        <f t="shared" si="0"/>
        <v>330.90909090909088</v>
      </c>
      <c r="E48" s="28" t="s">
        <v>49</v>
      </c>
      <c r="F48" s="50">
        <v>2006</v>
      </c>
      <c r="G48" s="29" t="s">
        <v>44</v>
      </c>
    </row>
    <row r="49" spans="1:7" ht="12.9" customHeight="1" x14ac:dyDescent="0.3">
      <c r="A49" s="112"/>
      <c r="B49" s="9" t="s">
        <v>11</v>
      </c>
      <c r="C49" s="10">
        <v>855</v>
      </c>
      <c r="D49" s="100">
        <f t="shared" si="0"/>
        <v>388.63636363636363</v>
      </c>
      <c r="E49" s="28" t="s">
        <v>50</v>
      </c>
      <c r="F49" s="50">
        <v>2006</v>
      </c>
      <c r="G49" s="29" t="s">
        <v>51</v>
      </c>
    </row>
    <row r="50" spans="1:7" ht="12.9" customHeight="1" thickBot="1" x14ac:dyDescent="0.35">
      <c r="A50" s="113"/>
      <c r="B50" s="11" t="s">
        <v>13</v>
      </c>
      <c r="C50" s="12">
        <v>2673</v>
      </c>
      <c r="D50" s="101">
        <f t="shared" si="0"/>
        <v>1215</v>
      </c>
      <c r="E50" s="30" t="s">
        <v>49</v>
      </c>
      <c r="F50" s="51">
        <v>2006</v>
      </c>
      <c r="G50" s="31" t="s">
        <v>44</v>
      </c>
    </row>
    <row r="51" spans="1:7" ht="15" x14ac:dyDescent="0.3">
      <c r="A51" s="109" t="s">
        <v>759</v>
      </c>
      <c r="B51" s="109"/>
      <c r="C51" s="109"/>
      <c r="D51" s="109"/>
      <c r="E51" s="109"/>
      <c r="F51" s="109"/>
      <c r="G51" s="109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104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>
        <v>220</v>
      </c>
      <c r="D53" s="91">
        <f>C53/2.2</f>
        <v>99.999999999999986</v>
      </c>
      <c r="E53" s="18" t="s">
        <v>52</v>
      </c>
      <c r="F53" s="38">
        <v>1987</v>
      </c>
      <c r="G53" s="19"/>
    </row>
    <row r="54" spans="1:7" ht="12.9" customHeight="1" x14ac:dyDescent="0.3">
      <c r="A54" s="114"/>
      <c r="B54" s="3" t="s">
        <v>10</v>
      </c>
      <c r="C54" s="4">
        <v>165</v>
      </c>
      <c r="D54" s="91">
        <f t="shared" ref="D54:D100" si="1">C54/2.2</f>
        <v>75</v>
      </c>
      <c r="E54" s="20" t="s">
        <v>53</v>
      </c>
      <c r="F54" s="38">
        <v>1986</v>
      </c>
      <c r="G54" s="21"/>
    </row>
    <row r="55" spans="1:7" ht="12.9" customHeight="1" x14ac:dyDescent="0.3">
      <c r="A55" s="114"/>
      <c r="B55" s="3" t="s">
        <v>11</v>
      </c>
      <c r="C55" s="4">
        <v>303</v>
      </c>
      <c r="D55" s="91">
        <f t="shared" si="1"/>
        <v>137.72727272727272</v>
      </c>
      <c r="E55" s="20" t="s">
        <v>52</v>
      </c>
      <c r="F55" s="38">
        <v>1987</v>
      </c>
      <c r="G55" s="21"/>
    </row>
    <row r="56" spans="1:7" ht="12.9" customHeight="1" thickBot="1" x14ac:dyDescent="0.35">
      <c r="A56" s="115"/>
      <c r="B56" s="5" t="s">
        <v>13</v>
      </c>
      <c r="C56" s="6">
        <v>682</v>
      </c>
      <c r="D56" s="105">
        <f t="shared" si="1"/>
        <v>310</v>
      </c>
      <c r="E56" s="32" t="s">
        <v>52</v>
      </c>
      <c r="F56" s="38">
        <v>1987</v>
      </c>
      <c r="G56" s="33"/>
    </row>
    <row r="57" spans="1:7" ht="12.9" customHeight="1" x14ac:dyDescent="0.3">
      <c r="A57" s="110" t="s">
        <v>14</v>
      </c>
      <c r="B57" s="7" t="s">
        <v>8</v>
      </c>
      <c r="C57" s="8">
        <v>350</v>
      </c>
      <c r="D57" s="99">
        <f t="shared" si="1"/>
        <v>159.09090909090907</v>
      </c>
      <c r="E57" s="26" t="s">
        <v>54</v>
      </c>
      <c r="F57" s="8">
        <v>1989</v>
      </c>
      <c r="G57" s="27"/>
    </row>
    <row r="58" spans="1:7" ht="12.9" customHeight="1" x14ac:dyDescent="0.3">
      <c r="A58" s="114"/>
      <c r="B58" s="9" t="s">
        <v>10</v>
      </c>
      <c r="C58" s="10">
        <v>200</v>
      </c>
      <c r="D58" s="100">
        <f t="shared" si="1"/>
        <v>90.909090909090907</v>
      </c>
      <c r="E58" s="28" t="s">
        <v>55</v>
      </c>
      <c r="F58" s="10">
        <v>1999</v>
      </c>
      <c r="G58" s="29"/>
    </row>
    <row r="59" spans="1:7" ht="12.9" customHeight="1" x14ac:dyDescent="0.3">
      <c r="A59" s="114"/>
      <c r="B59" s="9" t="s">
        <v>11</v>
      </c>
      <c r="C59" s="10">
        <v>350</v>
      </c>
      <c r="D59" s="100">
        <f t="shared" si="1"/>
        <v>159.09090909090907</v>
      </c>
      <c r="E59" s="28" t="s">
        <v>54</v>
      </c>
      <c r="F59" s="10">
        <v>1989</v>
      </c>
      <c r="G59" s="29"/>
    </row>
    <row r="60" spans="1:7" ht="12.9" customHeight="1" thickBot="1" x14ac:dyDescent="0.35">
      <c r="A60" s="115"/>
      <c r="B60" s="11" t="s">
        <v>13</v>
      </c>
      <c r="C60" s="12">
        <v>855</v>
      </c>
      <c r="D60" s="101">
        <f t="shared" si="1"/>
        <v>388.63636363636363</v>
      </c>
      <c r="E60" s="30" t="s">
        <v>54</v>
      </c>
      <c r="F60" s="12">
        <v>1989</v>
      </c>
      <c r="G60" s="31"/>
    </row>
    <row r="61" spans="1:7" ht="12.9" customHeight="1" x14ac:dyDescent="0.3">
      <c r="A61" s="110" t="s">
        <v>17</v>
      </c>
      <c r="B61" s="1" t="s">
        <v>8</v>
      </c>
      <c r="C61" s="2">
        <v>347</v>
      </c>
      <c r="D61" s="91">
        <f t="shared" si="1"/>
        <v>157.72727272727272</v>
      </c>
      <c r="E61" s="18" t="s">
        <v>56</v>
      </c>
      <c r="F61" s="2">
        <v>1985</v>
      </c>
      <c r="G61" s="19"/>
    </row>
    <row r="62" spans="1:7" ht="12.9" customHeight="1" x14ac:dyDescent="0.3">
      <c r="A62" s="114"/>
      <c r="B62" s="3" t="s">
        <v>10</v>
      </c>
      <c r="C62" s="4">
        <v>204</v>
      </c>
      <c r="D62" s="91">
        <f t="shared" si="1"/>
        <v>92.72727272727272</v>
      </c>
      <c r="E62" s="20" t="s">
        <v>56</v>
      </c>
      <c r="F62" s="4">
        <v>1985</v>
      </c>
      <c r="G62" s="21"/>
    </row>
    <row r="63" spans="1:7" ht="12.9" customHeight="1" x14ac:dyDescent="0.3">
      <c r="A63" s="114"/>
      <c r="B63" s="3" t="s">
        <v>11</v>
      </c>
      <c r="C63" s="4">
        <v>375</v>
      </c>
      <c r="D63" s="91">
        <f t="shared" si="1"/>
        <v>170.45454545454544</v>
      </c>
      <c r="E63" s="20" t="s">
        <v>56</v>
      </c>
      <c r="F63" s="4">
        <v>1985</v>
      </c>
      <c r="G63" s="21"/>
    </row>
    <row r="64" spans="1:7" ht="12.9" customHeight="1" thickBot="1" x14ac:dyDescent="0.35">
      <c r="A64" s="115"/>
      <c r="B64" s="22" t="s">
        <v>13</v>
      </c>
      <c r="C64" s="23">
        <v>915</v>
      </c>
      <c r="D64" s="92">
        <f t="shared" si="1"/>
        <v>415.90909090909088</v>
      </c>
      <c r="E64" s="24" t="s">
        <v>56</v>
      </c>
      <c r="F64" s="23">
        <v>1985</v>
      </c>
      <c r="G64" s="25"/>
    </row>
    <row r="65" spans="1:7" ht="12.9" customHeight="1" x14ac:dyDescent="0.3">
      <c r="A65" s="110" t="s">
        <v>19</v>
      </c>
      <c r="B65" s="7" t="s">
        <v>8</v>
      </c>
      <c r="C65" s="8">
        <v>413</v>
      </c>
      <c r="D65" s="99">
        <f t="shared" si="1"/>
        <v>187.72727272727272</v>
      </c>
      <c r="E65" s="26" t="s">
        <v>57</v>
      </c>
      <c r="F65" s="8">
        <v>1985</v>
      </c>
      <c r="G65" s="27"/>
    </row>
    <row r="66" spans="1:7" ht="12.9" customHeight="1" x14ac:dyDescent="0.3">
      <c r="A66" s="112"/>
      <c r="B66" s="9" t="s">
        <v>10</v>
      </c>
      <c r="C66" s="10">
        <v>231</v>
      </c>
      <c r="D66" s="100">
        <f t="shared" si="1"/>
        <v>104.99999999999999</v>
      </c>
      <c r="E66" s="28" t="s">
        <v>57</v>
      </c>
      <c r="F66" s="10">
        <v>1985</v>
      </c>
      <c r="G66" s="29"/>
    </row>
    <row r="67" spans="1:7" ht="12.9" customHeight="1" x14ac:dyDescent="0.3">
      <c r="A67" s="112"/>
      <c r="B67" s="9" t="s">
        <v>11</v>
      </c>
      <c r="C67" s="10">
        <v>402</v>
      </c>
      <c r="D67" s="100">
        <f t="shared" si="1"/>
        <v>182.72727272727272</v>
      </c>
      <c r="E67" s="28" t="s">
        <v>57</v>
      </c>
      <c r="F67" s="10">
        <v>1985</v>
      </c>
      <c r="G67" s="29"/>
    </row>
    <row r="68" spans="1:7" ht="12.9" customHeight="1" thickBot="1" x14ac:dyDescent="0.35">
      <c r="A68" s="113"/>
      <c r="B68" s="11" t="s">
        <v>13</v>
      </c>
      <c r="C68" s="12">
        <v>1047</v>
      </c>
      <c r="D68" s="101">
        <f t="shared" si="1"/>
        <v>475.90909090909088</v>
      </c>
      <c r="E68" s="30" t="s">
        <v>57</v>
      </c>
      <c r="F68" s="12">
        <v>1985</v>
      </c>
      <c r="G68" s="31"/>
    </row>
    <row r="69" spans="1:7" ht="12.9" customHeight="1" x14ac:dyDescent="0.3">
      <c r="A69" s="110" t="s">
        <v>21</v>
      </c>
      <c r="B69" s="1" t="s">
        <v>8</v>
      </c>
      <c r="C69" s="2">
        <v>380</v>
      </c>
      <c r="D69" s="91">
        <f t="shared" si="1"/>
        <v>172.72727272727272</v>
      </c>
      <c r="E69" s="18" t="s">
        <v>58</v>
      </c>
      <c r="F69" s="2">
        <v>1986</v>
      </c>
      <c r="G69" s="19"/>
    </row>
    <row r="70" spans="1:7" ht="12.9" customHeight="1" x14ac:dyDescent="0.3">
      <c r="A70" s="112"/>
      <c r="B70" s="3" t="s">
        <v>10</v>
      </c>
      <c r="C70" s="4">
        <v>237</v>
      </c>
      <c r="D70" s="91">
        <f t="shared" si="1"/>
        <v>107.72727272727272</v>
      </c>
      <c r="E70" s="20" t="s">
        <v>59</v>
      </c>
      <c r="F70" s="4">
        <v>1986</v>
      </c>
      <c r="G70" s="21"/>
    </row>
    <row r="71" spans="1:7" ht="12.9" customHeight="1" x14ac:dyDescent="0.3">
      <c r="A71" s="112"/>
      <c r="B71" s="3" t="s">
        <v>11</v>
      </c>
      <c r="C71" s="4">
        <v>451</v>
      </c>
      <c r="D71" s="91">
        <f t="shared" si="1"/>
        <v>204.99999999999997</v>
      </c>
      <c r="E71" s="20" t="s">
        <v>60</v>
      </c>
      <c r="F71" s="4">
        <v>1986</v>
      </c>
      <c r="G71" s="21"/>
    </row>
    <row r="72" spans="1:7" ht="12.9" customHeight="1" thickBot="1" x14ac:dyDescent="0.35">
      <c r="A72" s="113"/>
      <c r="B72" s="22" t="s">
        <v>13</v>
      </c>
      <c r="C72" s="23">
        <v>1019</v>
      </c>
      <c r="D72" s="92">
        <f t="shared" si="1"/>
        <v>463.18181818181813</v>
      </c>
      <c r="E72" s="24" t="s">
        <v>58</v>
      </c>
      <c r="F72" s="23">
        <v>1986</v>
      </c>
      <c r="G72" s="25"/>
    </row>
    <row r="73" spans="1:7" ht="12.9" customHeight="1" x14ac:dyDescent="0.3">
      <c r="A73" s="110" t="s">
        <v>24</v>
      </c>
      <c r="B73" s="7" t="s">
        <v>8</v>
      </c>
      <c r="C73" s="8">
        <v>380</v>
      </c>
      <c r="D73" s="99">
        <f t="shared" si="1"/>
        <v>172.72727272727272</v>
      </c>
      <c r="E73" s="26" t="s">
        <v>61</v>
      </c>
      <c r="F73" s="8">
        <v>1987</v>
      </c>
      <c r="G73" s="27"/>
    </row>
    <row r="74" spans="1:7" ht="12.9" customHeight="1" x14ac:dyDescent="0.3">
      <c r="A74" s="112"/>
      <c r="B74" s="9" t="s">
        <v>10</v>
      </c>
      <c r="C74" s="10">
        <v>292</v>
      </c>
      <c r="D74" s="100">
        <f t="shared" si="1"/>
        <v>132.72727272727272</v>
      </c>
      <c r="E74" s="28" t="s">
        <v>62</v>
      </c>
      <c r="F74" s="10">
        <v>1986</v>
      </c>
      <c r="G74" s="29"/>
    </row>
    <row r="75" spans="1:7" ht="12.9" customHeight="1" x14ac:dyDescent="0.3">
      <c r="A75" s="112"/>
      <c r="B75" s="9" t="s">
        <v>11</v>
      </c>
      <c r="C75" s="10">
        <v>451</v>
      </c>
      <c r="D75" s="100">
        <f t="shared" si="1"/>
        <v>204.99999999999997</v>
      </c>
      <c r="E75" s="28" t="s">
        <v>63</v>
      </c>
      <c r="F75" s="10">
        <v>1985</v>
      </c>
      <c r="G75" s="29"/>
    </row>
    <row r="76" spans="1:7" ht="12.9" customHeight="1" thickBot="1" x14ac:dyDescent="0.35">
      <c r="A76" s="113"/>
      <c r="B76" s="11" t="s">
        <v>13</v>
      </c>
      <c r="C76" s="12">
        <v>1064</v>
      </c>
      <c r="D76" s="101">
        <f t="shared" si="1"/>
        <v>483.63636363636357</v>
      </c>
      <c r="E76" s="30" t="s">
        <v>63</v>
      </c>
      <c r="F76" s="12">
        <v>1985</v>
      </c>
      <c r="G76" s="31"/>
    </row>
    <row r="77" spans="1:7" ht="12.9" customHeight="1" x14ac:dyDescent="0.3">
      <c r="A77" s="110" t="s">
        <v>28</v>
      </c>
      <c r="B77" s="1" t="s">
        <v>8</v>
      </c>
      <c r="C77" s="2">
        <v>385</v>
      </c>
      <c r="D77" s="91">
        <f t="shared" si="1"/>
        <v>175</v>
      </c>
      <c r="E77" s="18" t="s">
        <v>64</v>
      </c>
      <c r="F77" s="47">
        <v>1987</v>
      </c>
      <c r="G77" s="19"/>
    </row>
    <row r="78" spans="1:7" ht="12.9" customHeight="1" x14ac:dyDescent="0.3">
      <c r="A78" s="112"/>
      <c r="B78" s="3" t="s">
        <v>10</v>
      </c>
      <c r="C78" s="4">
        <v>200</v>
      </c>
      <c r="D78" s="91">
        <f t="shared" si="1"/>
        <v>90.909090909090907</v>
      </c>
      <c r="E78" s="20" t="s">
        <v>64</v>
      </c>
      <c r="F78" s="4">
        <v>1988</v>
      </c>
      <c r="G78" s="21"/>
    </row>
    <row r="79" spans="1:7" ht="12.9" customHeight="1" x14ac:dyDescent="0.3">
      <c r="A79" s="112"/>
      <c r="B79" s="3" t="s">
        <v>11</v>
      </c>
      <c r="C79" s="4">
        <v>402</v>
      </c>
      <c r="D79" s="91">
        <f t="shared" si="1"/>
        <v>182.72727272727272</v>
      </c>
      <c r="E79" s="20" t="s">
        <v>65</v>
      </c>
      <c r="F79" s="4">
        <v>1987</v>
      </c>
      <c r="G79" s="21"/>
    </row>
    <row r="80" spans="1:7" ht="12.9" customHeight="1" thickBot="1" x14ac:dyDescent="0.35">
      <c r="A80" s="113"/>
      <c r="B80" s="22" t="s">
        <v>13</v>
      </c>
      <c r="C80" s="23">
        <v>985</v>
      </c>
      <c r="D80" s="92">
        <f t="shared" si="1"/>
        <v>447.72727272727269</v>
      </c>
      <c r="E80" s="24" t="s">
        <v>64</v>
      </c>
      <c r="F80" s="48">
        <v>1988</v>
      </c>
      <c r="G80" s="25"/>
    </row>
    <row r="81" spans="1:7" ht="12.9" customHeight="1" x14ac:dyDescent="0.3">
      <c r="A81" s="110" t="s">
        <v>34</v>
      </c>
      <c r="B81" s="7" t="s">
        <v>8</v>
      </c>
      <c r="C81" s="8">
        <v>468</v>
      </c>
      <c r="D81" s="99">
        <f t="shared" si="1"/>
        <v>212.72727272727272</v>
      </c>
      <c r="E81" s="26" t="s">
        <v>66</v>
      </c>
      <c r="F81" s="49">
        <v>1995</v>
      </c>
      <c r="G81" s="27"/>
    </row>
    <row r="82" spans="1:7" ht="12.9" customHeight="1" x14ac:dyDescent="0.3">
      <c r="A82" s="112"/>
      <c r="B82" s="9" t="s">
        <v>10</v>
      </c>
      <c r="C82" s="10">
        <v>260</v>
      </c>
      <c r="D82" s="100">
        <f t="shared" si="1"/>
        <v>118.18181818181817</v>
      </c>
      <c r="E82" s="28" t="s">
        <v>67</v>
      </c>
      <c r="F82" s="50">
        <v>1999</v>
      </c>
      <c r="G82" s="29"/>
    </row>
    <row r="83" spans="1:7" ht="12.9" customHeight="1" x14ac:dyDescent="0.3">
      <c r="A83" s="112"/>
      <c r="B83" s="9" t="s">
        <v>11</v>
      </c>
      <c r="C83" s="10">
        <v>452</v>
      </c>
      <c r="D83" s="100">
        <f t="shared" si="1"/>
        <v>205.45454545454544</v>
      </c>
      <c r="E83" s="28" t="s">
        <v>68</v>
      </c>
      <c r="F83" s="50">
        <v>1991</v>
      </c>
      <c r="G83" s="29"/>
    </row>
    <row r="84" spans="1:7" ht="12.9" customHeight="1" thickBot="1" x14ac:dyDescent="0.35">
      <c r="A84" s="113"/>
      <c r="B84" s="11" t="s">
        <v>13</v>
      </c>
      <c r="C84" s="12">
        <v>1140</v>
      </c>
      <c r="D84" s="101">
        <f t="shared" si="1"/>
        <v>518.18181818181813</v>
      </c>
      <c r="E84" s="30" t="s">
        <v>66</v>
      </c>
      <c r="F84" s="51">
        <v>1995</v>
      </c>
      <c r="G84" s="31"/>
    </row>
    <row r="85" spans="1:7" ht="12.9" customHeight="1" x14ac:dyDescent="0.3">
      <c r="A85" s="110" t="s">
        <v>36</v>
      </c>
      <c r="B85" s="1" t="s">
        <v>8</v>
      </c>
      <c r="C85" s="2">
        <v>380</v>
      </c>
      <c r="D85" s="91">
        <f t="shared" si="1"/>
        <v>172.72727272727272</v>
      </c>
      <c r="E85" s="18" t="s">
        <v>69</v>
      </c>
      <c r="F85" s="47">
        <v>1991</v>
      </c>
      <c r="G85" s="19"/>
    </row>
    <row r="86" spans="1:7" ht="12.9" customHeight="1" x14ac:dyDescent="0.3">
      <c r="A86" s="112"/>
      <c r="B86" s="3" t="s">
        <v>10</v>
      </c>
      <c r="C86" s="4">
        <v>305</v>
      </c>
      <c r="D86" s="91">
        <f t="shared" si="1"/>
        <v>138.63636363636363</v>
      </c>
      <c r="E86" s="20" t="s">
        <v>70</v>
      </c>
      <c r="F86" s="52">
        <v>1999</v>
      </c>
      <c r="G86" s="21"/>
    </row>
    <row r="87" spans="1:7" ht="12.9" customHeight="1" x14ac:dyDescent="0.3">
      <c r="A87" s="112"/>
      <c r="B87" s="3" t="s">
        <v>11</v>
      </c>
      <c r="C87" s="4">
        <v>452</v>
      </c>
      <c r="D87" s="91">
        <f t="shared" si="1"/>
        <v>205.45454545454544</v>
      </c>
      <c r="E87" s="20" t="s">
        <v>69</v>
      </c>
      <c r="F87" s="52">
        <v>1991</v>
      </c>
      <c r="G87" s="21"/>
    </row>
    <row r="88" spans="1:7" ht="12.9" customHeight="1" thickBot="1" x14ac:dyDescent="0.35">
      <c r="A88" s="113"/>
      <c r="B88" s="22" t="s">
        <v>13</v>
      </c>
      <c r="C88" s="23">
        <v>1047</v>
      </c>
      <c r="D88" s="92">
        <f t="shared" si="1"/>
        <v>475.90909090909088</v>
      </c>
      <c r="E88" s="24" t="s">
        <v>69</v>
      </c>
      <c r="F88" s="48">
        <v>1991</v>
      </c>
      <c r="G88" s="25"/>
    </row>
    <row r="89" spans="1:7" ht="12.9" customHeight="1" x14ac:dyDescent="0.3">
      <c r="A89" s="110" t="s">
        <v>40</v>
      </c>
      <c r="B89" s="7" t="s">
        <v>8</v>
      </c>
      <c r="C89" s="8">
        <v>484</v>
      </c>
      <c r="D89" s="99">
        <f t="shared" si="1"/>
        <v>219.99999999999997</v>
      </c>
      <c r="E89" s="26" t="s">
        <v>71</v>
      </c>
      <c r="F89" s="49">
        <v>1987</v>
      </c>
      <c r="G89" s="17"/>
    </row>
    <row r="90" spans="1:7" ht="12.9" customHeight="1" x14ac:dyDescent="0.3">
      <c r="A90" s="112"/>
      <c r="B90" s="9" t="s">
        <v>10</v>
      </c>
      <c r="C90" s="10">
        <v>303</v>
      </c>
      <c r="D90" s="100">
        <f t="shared" si="1"/>
        <v>137.72727272727272</v>
      </c>
      <c r="E90" s="28" t="s">
        <v>71</v>
      </c>
      <c r="F90" s="50">
        <v>1987</v>
      </c>
      <c r="G90" s="29"/>
    </row>
    <row r="91" spans="1:7" ht="12.9" customHeight="1" x14ac:dyDescent="0.3">
      <c r="A91" s="112"/>
      <c r="B91" s="9" t="s">
        <v>11</v>
      </c>
      <c r="C91" s="10">
        <v>512</v>
      </c>
      <c r="D91" s="100">
        <f t="shared" si="1"/>
        <v>232.72727272727272</v>
      </c>
      <c r="E91" s="28" t="s">
        <v>71</v>
      </c>
      <c r="F91" s="50">
        <v>1987</v>
      </c>
      <c r="G91" s="29"/>
    </row>
    <row r="92" spans="1:7" ht="12.9" customHeight="1" thickBot="1" x14ac:dyDescent="0.35">
      <c r="A92" s="113"/>
      <c r="B92" s="11" t="s">
        <v>13</v>
      </c>
      <c r="C92" s="12">
        <v>1299</v>
      </c>
      <c r="D92" s="101">
        <f t="shared" si="1"/>
        <v>590.45454545454538</v>
      </c>
      <c r="E92" s="30" t="s">
        <v>71</v>
      </c>
      <c r="F92" s="51">
        <v>1987</v>
      </c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91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91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91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92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>
        <v>440</v>
      </c>
      <c r="D97" s="99">
        <f t="shared" si="1"/>
        <v>199.99999999999997</v>
      </c>
      <c r="E97" s="26" t="s">
        <v>71</v>
      </c>
      <c r="F97" s="49">
        <v>1986</v>
      </c>
      <c r="G97" s="27"/>
    </row>
    <row r="98" spans="1:7" ht="12.9" customHeight="1" x14ac:dyDescent="0.3">
      <c r="A98" s="112"/>
      <c r="B98" s="9" t="s">
        <v>10</v>
      </c>
      <c r="C98" s="10">
        <v>264</v>
      </c>
      <c r="D98" s="100">
        <f t="shared" si="1"/>
        <v>119.99999999999999</v>
      </c>
      <c r="E98" s="28" t="s">
        <v>71</v>
      </c>
      <c r="F98" s="50">
        <v>1986</v>
      </c>
      <c r="G98" s="29"/>
    </row>
    <row r="99" spans="1:7" ht="12.9" customHeight="1" x14ac:dyDescent="0.3">
      <c r="A99" s="112"/>
      <c r="B99" s="9" t="s">
        <v>11</v>
      </c>
      <c r="C99" s="10">
        <v>451</v>
      </c>
      <c r="D99" s="100">
        <f t="shared" si="1"/>
        <v>204.99999999999997</v>
      </c>
      <c r="E99" s="28" t="s">
        <v>71</v>
      </c>
      <c r="F99" s="50">
        <v>1986</v>
      </c>
      <c r="G99" s="29"/>
    </row>
    <row r="100" spans="1:7" ht="12.9" customHeight="1" thickBot="1" x14ac:dyDescent="0.35">
      <c r="A100" s="113"/>
      <c r="B100" s="11" t="s">
        <v>13</v>
      </c>
      <c r="C100" s="12">
        <v>1157</v>
      </c>
      <c r="D100" s="101">
        <f t="shared" si="1"/>
        <v>525.90909090909088</v>
      </c>
      <c r="E100" s="30" t="s">
        <v>71</v>
      </c>
      <c r="F100" s="51">
        <v>1986</v>
      </c>
      <c r="G100" s="31"/>
    </row>
    <row r="101" spans="1:7" ht="15" x14ac:dyDescent="0.3">
      <c r="A101" s="109" t="s">
        <v>758</v>
      </c>
      <c r="B101" s="109"/>
      <c r="C101" s="109"/>
      <c r="D101" s="109"/>
      <c r="E101" s="109"/>
      <c r="F101" s="109"/>
      <c r="G101" s="109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104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>
        <v>379</v>
      </c>
      <c r="D103" s="91">
        <f t="shared" ref="D103:D150" si="2">C103/2.2</f>
        <v>172.27272727272725</v>
      </c>
      <c r="E103" s="18" t="s">
        <v>72</v>
      </c>
      <c r="F103" s="38">
        <v>1989</v>
      </c>
      <c r="G103" s="19"/>
    </row>
    <row r="104" spans="1:7" ht="12.9" customHeight="1" x14ac:dyDescent="0.3">
      <c r="A104" s="114"/>
      <c r="B104" s="3" t="s">
        <v>10</v>
      </c>
      <c r="C104" s="4">
        <v>209</v>
      </c>
      <c r="D104" s="91">
        <f t="shared" si="2"/>
        <v>94.999999999999986</v>
      </c>
      <c r="E104" s="20" t="s">
        <v>73</v>
      </c>
      <c r="F104" s="38">
        <v>1985</v>
      </c>
      <c r="G104" s="21"/>
    </row>
    <row r="105" spans="1:7" ht="12.9" customHeight="1" x14ac:dyDescent="0.3">
      <c r="A105" s="114"/>
      <c r="B105" s="3" t="s">
        <v>11</v>
      </c>
      <c r="C105" s="4">
        <v>385</v>
      </c>
      <c r="D105" s="91">
        <f t="shared" si="2"/>
        <v>175</v>
      </c>
      <c r="E105" s="20" t="s">
        <v>72</v>
      </c>
      <c r="F105" s="38">
        <v>1989</v>
      </c>
      <c r="G105" s="21"/>
    </row>
    <row r="106" spans="1:7" ht="12.9" customHeight="1" thickBot="1" x14ac:dyDescent="0.35">
      <c r="A106" s="115"/>
      <c r="B106" s="5" t="s">
        <v>13</v>
      </c>
      <c r="C106" s="6">
        <v>940</v>
      </c>
      <c r="D106" s="105">
        <f t="shared" si="2"/>
        <v>427.27272727272725</v>
      </c>
      <c r="E106" s="32" t="s">
        <v>72</v>
      </c>
      <c r="F106" s="38">
        <v>1989</v>
      </c>
      <c r="G106" s="33"/>
    </row>
    <row r="107" spans="1:7" ht="12.9" customHeight="1" x14ac:dyDescent="0.3">
      <c r="A107" s="110" t="s">
        <v>14</v>
      </c>
      <c r="B107" s="7" t="s">
        <v>8</v>
      </c>
      <c r="C107" s="8">
        <v>340</v>
      </c>
      <c r="D107" s="99">
        <f t="shared" si="2"/>
        <v>154.54545454545453</v>
      </c>
      <c r="E107" s="26" t="s">
        <v>74</v>
      </c>
      <c r="F107" s="8">
        <v>1996</v>
      </c>
      <c r="G107" s="27"/>
    </row>
    <row r="108" spans="1:7" ht="12.9" customHeight="1" x14ac:dyDescent="0.3">
      <c r="A108" s="114"/>
      <c r="B108" s="9" t="s">
        <v>10</v>
      </c>
      <c r="C108" s="10">
        <v>259</v>
      </c>
      <c r="D108" s="100">
        <f t="shared" si="2"/>
        <v>117.72727272727272</v>
      </c>
      <c r="E108" s="28" t="s">
        <v>75</v>
      </c>
      <c r="F108" s="10">
        <v>1989</v>
      </c>
      <c r="G108" s="29"/>
    </row>
    <row r="109" spans="1:7" ht="12.9" customHeight="1" x14ac:dyDescent="0.3">
      <c r="A109" s="114"/>
      <c r="B109" s="9" t="s">
        <v>11</v>
      </c>
      <c r="C109" s="10">
        <v>365</v>
      </c>
      <c r="D109" s="100">
        <f t="shared" si="2"/>
        <v>165.90909090909091</v>
      </c>
      <c r="E109" s="28" t="s">
        <v>52</v>
      </c>
      <c r="F109" s="10">
        <v>1988</v>
      </c>
      <c r="G109" s="29"/>
    </row>
    <row r="110" spans="1:7" ht="12.9" customHeight="1" thickBot="1" x14ac:dyDescent="0.35">
      <c r="A110" s="115"/>
      <c r="B110" s="11" t="s">
        <v>13</v>
      </c>
      <c r="C110" s="12">
        <v>860</v>
      </c>
      <c r="D110" s="101">
        <f t="shared" si="2"/>
        <v>390.90909090909088</v>
      </c>
      <c r="E110" s="30" t="s">
        <v>74</v>
      </c>
      <c r="F110" s="12">
        <v>1996</v>
      </c>
      <c r="G110" s="31"/>
    </row>
    <row r="111" spans="1:7" ht="12.9" customHeight="1" x14ac:dyDescent="0.3">
      <c r="A111" s="110" t="s">
        <v>17</v>
      </c>
      <c r="B111" s="1" t="s">
        <v>8</v>
      </c>
      <c r="C111" s="2">
        <v>450</v>
      </c>
      <c r="D111" s="91">
        <f t="shared" si="2"/>
        <v>204.54545454545453</v>
      </c>
      <c r="E111" s="18" t="s">
        <v>74</v>
      </c>
      <c r="F111" s="2">
        <v>1997</v>
      </c>
      <c r="G111" s="19"/>
    </row>
    <row r="112" spans="1:7" ht="12.9" customHeight="1" x14ac:dyDescent="0.3">
      <c r="A112" s="114"/>
      <c r="B112" s="3" t="s">
        <v>10</v>
      </c>
      <c r="C112" s="4">
        <v>320</v>
      </c>
      <c r="D112" s="91">
        <f t="shared" si="2"/>
        <v>145.45454545454544</v>
      </c>
      <c r="E112" s="20" t="s">
        <v>74</v>
      </c>
      <c r="F112" s="4">
        <v>1997</v>
      </c>
      <c r="G112" s="21"/>
    </row>
    <row r="113" spans="1:7" ht="12.9" customHeight="1" x14ac:dyDescent="0.3">
      <c r="A113" s="114"/>
      <c r="B113" s="3" t="s">
        <v>11</v>
      </c>
      <c r="C113" s="4">
        <v>446</v>
      </c>
      <c r="D113" s="91">
        <f t="shared" si="2"/>
        <v>202.72727272727272</v>
      </c>
      <c r="E113" s="20" t="s">
        <v>76</v>
      </c>
      <c r="F113" s="4">
        <v>1985</v>
      </c>
      <c r="G113" s="21"/>
    </row>
    <row r="114" spans="1:7" ht="12.9" customHeight="1" thickBot="1" x14ac:dyDescent="0.35">
      <c r="A114" s="115"/>
      <c r="B114" s="22" t="s">
        <v>13</v>
      </c>
      <c r="C114" s="23">
        <v>1163</v>
      </c>
      <c r="D114" s="92">
        <f t="shared" si="2"/>
        <v>528.63636363636363</v>
      </c>
      <c r="E114" s="24" t="s">
        <v>76</v>
      </c>
      <c r="F114" s="23">
        <v>1985</v>
      </c>
      <c r="G114" s="25"/>
    </row>
    <row r="115" spans="1:7" ht="12.9" customHeight="1" x14ac:dyDescent="0.3">
      <c r="A115" s="110" t="s">
        <v>19</v>
      </c>
      <c r="B115" s="7" t="s">
        <v>8</v>
      </c>
      <c r="C115" s="8">
        <v>501</v>
      </c>
      <c r="D115" s="99">
        <f t="shared" si="2"/>
        <v>227.72727272727272</v>
      </c>
      <c r="E115" s="26" t="s">
        <v>57</v>
      </c>
      <c r="F115" s="8">
        <v>1987</v>
      </c>
      <c r="G115" s="27"/>
    </row>
    <row r="116" spans="1:7" ht="12.9" customHeight="1" x14ac:dyDescent="0.3">
      <c r="A116" s="112"/>
      <c r="B116" s="9" t="s">
        <v>10</v>
      </c>
      <c r="C116" s="10">
        <v>315</v>
      </c>
      <c r="D116" s="100">
        <f t="shared" si="2"/>
        <v>143.18181818181816</v>
      </c>
      <c r="E116" s="28" t="s">
        <v>77</v>
      </c>
      <c r="F116" s="10">
        <v>1998</v>
      </c>
      <c r="G116" s="29"/>
    </row>
    <row r="117" spans="1:7" ht="12.9" customHeight="1" x14ac:dyDescent="0.3">
      <c r="A117" s="112"/>
      <c r="B117" s="9" t="s">
        <v>11</v>
      </c>
      <c r="C117" s="10">
        <v>500</v>
      </c>
      <c r="D117" s="100">
        <f t="shared" si="2"/>
        <v>227.27272727272725</v>
      </c>
      <c r="E117" s="28" t="s">
        <v>78</v>
      </c>
      <c r="F117" s="10">
        <v>1988</v>
      </c>
      <c r="G117" s="29"/>
    </row>
    <row r="118" spans="1:7" ht="12.9" customHeight="1" thickBot="1" x14ac:dyDescent="0.35">
      <c r="A118" s="113"/>
      <c r="B118" s="11" t="s">
        <v>13</v>
      </c>
      <c r="C118" s="12">
        <v>1260</v>
      </c>
      <c r="D118" s="101">
        <f t="shared" si="2"/>
        <v>572.72727272727263</v>
      </c>
      <c r="E118" s="30" t="s">
        <v>57</v>
      </c>
      <c r="F118" s="12">
        <v>1987</v>
      </c>
      <c r="G118" s="31"/>
    </row>
    <row r="119" spans="1:7" ht="12.9" customHeight="1" x14ac:dyDescent="0.3">
      <c r="A119" s="110" t="s">
        <v>21</v>
      </c>
      <c r="B119" s="1" t="s">
        <v>8</v>
      </c>
      <c r="C119" s="2">
        <v>535</v>
      </c>
      <c r="D119" s="91">
        <f t="shared" si="2"/>
        <v>243.18181818181816</v>
      </c>
      <c r="E119" s="18" t="s">
        <v>79</v>
      </c>
      <c r="F119" s="2">
        <v>1989</v>
      </c>
      <c r="G119" s="19"/>
    </row>
    <row r="120" spans="1:7" ht="12.9" customHeight="1" x14ac:dyDescent="0.3">
      <c r="A120" s="112"/>
      <c r="B120" s="3" t="s">
        <v>10</v>
      </c>
      <c r="C120" s="4">
        <v>315</v>
      </c>
      <c r="D120" s="91">
        <f t="shared" si="2"/>
        <v>143.18181818181816</v>
      </c>
      <c r="E120" s="20" t="s">
        <v>80</v>
      </c>
      <c r="F120" s="4">
        <v>1998</v>
      </c>
      <c r="G120" s="21"/>
    </row>
    <row r="121" spans="1:7" ht="12.9" customHeight="1" x14ac:dyDescent="0.3">
      <c r="A121" s="112"/>
      <c r="B121" s="3" t="s">
        <v>11</v>
      </c>
      <c r="C121" s="4">
        <v>568</v>
      </c>
      <c r="D121" s="91">
        <f t="shared" si="2"/>
        <v>258.18181818181819</v>
      </c>
      <c r="E121" s="20" t="s">
        <v>81</v>
      </c>
      <c r="F121" s="4">
        <v>1985</v>
      </c>
      <c r="G121" s="21"/>
    </row>
    <row r="122" spans="1:7" ht="12.9" customHeight="1" thickBot="1" x14ac:dyDescent="0.35">
      <c r="A122" s="113"/>
      <c r="B122" s="22" t="s">
        <v>13</v>
      </c>
      <c r="C122" s="23">
        <v>1300</v>
      </c>
      <c r="D122" s="92">
        <f t="shared" si="2"/>
        <v>590.90909090909088</v>
      </c>
      <c r="E122" s="24" t="s">
        <v>81</v>
      </c>
      <c r="F122" s="23">
        <v>1985</v>
      </c>
      <c r="G122" s="25"/>
    </row>
    <row r="123" spans="1:7" ht="12.9" customHeight="1" x14ac:dyDescent="0.3">
      <c r="A123" s="110" t="s">
        <v>24</v>
      </c>
      <c r="B123" s="7" t="s">
        <v>8</v>
      </c>
      <c r="C123" s="8">
        <v>550</v>
      </c>
      <c r="D123" s="99">
        <f t="shared" si="2"/>
        <v>249.99999999999997</v>
      </c>
      <c r="E123" s="26" t="s">
        <v>82</v>
      </c>
      <c r="F123" s="8">
        <v>1988</v>
      </c>
      <c r="G123" s="27"/>
    </row>
    <row r="124" spans="1:7" ht="12.9" customHeight="1" x14ac:dyDescent="0.3">
      <c r="A124" s="112"/>
      <c r="B124" s="9" t="s">
        <v>10</v>
      </c>
      <c r="C124" s="10">
        <v>352</v>
      </c>
      <c r="D124" s="100">
        <f t="shared" si="2"/>
        <v>160</v>
      </c>
      <c r="E124" s="28" t="s">
        <v>83</v>
      </c>
      <c r="F124" s="10">
        <v>1987</v>
      </c>
      <c r="G124" s="29"/>
    </row>
    <row r="125" spans="1:7" ht="12.9" customHeight="1" x14ac:dyDescent="0.3">
      <c r="A125" s="112"/>
      <c r="B125" s="9" t="s">
        <v>11</v>
      </c>
      <c r="C125" s="10">
        <v>580</v>
      </c>
      <c r="D125" s="100">
        <f t="shared" si="2"/>
        <v>263.63636363636363</v>
      </c>
      <c r="E125" s="28" t="s">
        <v>84</v>
      </c>
      <c r="F125" s="10">
        <v>1988</v>
      </c>
      <c r="G125" s="29"/>
    </row>
    <row r="126" spans="1:7" ht="12.9" customHeight="1" thickBot="1" x14ac:dyDescent="0.35">
      <c r="A126" s="113"/>
      <c r="B126" s="11" t="s">
        <v>13</v>
      </c>
      <c r="C126" s="12">
        <v>1560</v>
      </c>
      <c r="D126" s="101">
        <f t="shared" si="2"/>
        <v>709.09090909090901</v>
      </c>
      <c r="E126" s="30" t="s">
        <v>83</v>
      </c>
      <c r="F126" s="12">
        <v>1987</v>
      </c>
      <c r="G126" s="31"/>
    </row>
    <row r="127" spans="1:7" ht="12.9" customHeight="1" x14ac:dyDescent="0.3">
      <c r="A127" s="110" t="s">
        <v>28</v>
      </c>
      <c r="B127" s="1" t="s">
        <v>8</v>
      </c>
      <c r="C127" s="2">
        <v>560</v>
      </c>
      <c r="D127" s="91">
        <f t="shared" si="2"/>
        <v>254.54545454545453</v>
      </c>
      <c r="E127" s="18" t="s">
        <v>85</v>
      </c>
      <c r="F127" s="47">
        <v>1996</v>
      </c>
      <c r="G127" s="19"/>
    </row>
    <row r="128" spans="1:7" ht="12.9" customHeight="1" x14ac:dyDescent="0.3">
      <c r="A128" s="112"/>
      <c r="B128" s="3" t="s">
        <v>10</v>
      </c>
      <c r="C128" s="4">
        <v>340</v>
      </c>
      <c r="D128" s="91">
        <f t="shared" si="2"/>
        <v>154.54545454545453</v>
      </c>
      <c r="E128" s="20" t="s">
        <v>85</v>
      </c>
      <c r="F128" s="4">
        <v>1996</v>
      </c>
      <c r="G128" s="21"/>
    </row>
    <row r="129" spans="1:7" ht="12.9" customHeight="1" x14ac:dyDescent="0.3">
      <c r="A129" s="112"/>
      <c r="B129" s="3" t="s">
        <v>11</v>
      </c>
      <c r="C129" s="4">
        <v>530</v>
      </c>
      <c r="D129" s="91">
        <f t="shared" si="2"/>
        <v>240.90909090909088</v>
      </c>
      <c r="E129" s="20" t="s">
        <v>85</v>
      </c>
      <c r="F129" s="4">
        <v>1996</v>
      </c>
      <c r="G129" s="21"/>
    </row>
    <row r="130" spans="1:7" ht="12.9" customHeight="1" thickBot="1" x14ac:dyDescent="0.35">
      <c r="A130" s="113"/>
      <c r="B130" s="22" t="s">
        <v>13</v>
      </c>
      <c r="C130" s="23">
        <v>1415</v>
      </c>
      <c r="D130" s="92">
        <f t="shared" si="2"/>
        <v>643.18181818181813</v>
      </c>
      <c r="E130" s="24" t="s">
        <v>85</v>
      </c>
      <c r="F130" s="48">
        <v>1996</v>
      </c>
      <c r="G130" s="25"/>
    </row>
    <row r="131" spans="1:7" ht="12.9" customHeight="1" x14ac:dyDescent="0.3">
      <c r="A131" s="110" t="s">
        <v>34</v>
      </c>
      <c r="B131" s="7" t="s">
        <v>8</v>
      </c>
      <c r="C131" s="8">
        <v>623</v>
      </c>
      <c r="D131" s="99">
        <f t="shared" si="2"/>
        <v>283.18181818181819</v>
      </c>
      <c r="E131" s="26" t="s">
        <v>86</v>
      </c>
      <c r="F131" s="49">
        <v>1991</v>
      </c>
      <c r="G131" s="27"/>
    </row>
    <row r="132" spans="1:7" ht="12.9" customHeight="1" x14ac:dyDescent="0.3">
      <c r="A132" s="112"/>
      <c r="B132" s="9" t="s">
        <v>10</v>
      </c>
      <c r="C132" s="10">
        <v>385</v>
      </c>
      <c r="D132" s="100">
        <f t="shared" si="2"/>
        <v>175</v>
      </c>
      <c r="E132" s="28" t="s">
        <v>87</v>
      </c>
      <c r="F132" s="50">
        <v>1985</v>
      </c>
      <c r="G132" s="29"/>
    </row>
    <row r="133" spans="1:7" ht="12.9" customHeight="1" x14ac:dyDescent="0.3">
      <c r="A133" s="112"/>
      <c r="B133" s="9" t="s">
        <v>11</v>
      </c>
      <c r="C133" s="10">
        <v>584</v>
      </c>
      <c r="D133" s="100">
        <f t="shared" si="2"/>
        <v>265.45454545454544</v>
      </c>
      <c r="E133" s="28" t="s">
        <v>86</v>
      </c>
      <c r="F133" s="50">
        <v>1991</v>
      </c>
      <c r="G133" s="29"/>
    </row>
    <row r="134" spans="1:7" ht="12.9" customHeight="1" thickBot="1" x14ac:dyDescent="0.35">
      <c r="A134" s="113"/>
      <c r="B134" s="11" t="s">
        <v>13</v>
      </c>
      <c r="C134" s="12">
        <v>1488</v>
      </c>
      <c r="D134" s="101">
        <f t="shared" si="2"/>
        <v>676.36363636363626</v>
      </c>
      <c r="E134" s="30" t="s">
        <v>86</v>
      </c>
      <c r="F134" s="51">
        <v>1991</v>
      </c>
      <c r="G134" s="31"/>
    </row>
    <row r="135" spans="1:7" ht="12.9" customHeight="1" x14ac:dyDescent="0.3">
      <c r="A135" s="110" t="s">
        <v>36</v>
      </c>
      <c r="B135" s="1" t="s">
        <v>8</v>
      </c>
      <c r="C135" s="2">
        <v>640</v>
      </c>
      <c r="D135" s="91">
        <f t="shared" si="2"/>
        <v>290.90909090909088</v>
      </c>
      <c r="E135" s="18" t="s">
        <v>88</v>
      </c>
      <c r="F135" s="47">
        <v>2003</v>
      </c>
      <c r="G135" s="19"/>
    </row>
    <row r="136" spans="1:7" ht="12.9" customHeight="1" x14ac:dyDescent="0.3">
      <c r="A136" s="112"/>
      <c r="B136" s="3" t="s">
        <v>10</v>
      </c>
      <c r="C136" s="4">
        <v>370</v>
      </c>
      <c r="D136" s="91">
        <f t="shared" si="2"/>
        <v>168.18181818181816</v>
      </c>
      <c r="E136" s="20" t="s">
        <v>88</v>
      </c>
      <c r="F136" s="52">
        <v>2003</v>
      </c>
      <c r="G136" s="21"/>
    </row>
    <row r="137" spans="1:7" ht="12.9" customHeight="1" x14ac:dyDescent="0.3">
      <c r="A137" s="112"/>
      <c r="B137" s="3" t="s">
        <v>11</v>
      </c>
      <c r="C137" s="4">
        <v>555</v>
      </c>
      <c r="D137" s="91">
        <f t="shared" si="2"/>
        <v>252.27272727272725</v>
      </c>
      <c r="E137" s="20" t="s">
        <v>88</v>
      </c>
      <c r="F137" s="52">
        <v>2003</v>
      </c>
      <c r="G137" s="21"/>
    </row>
    <row r="138" spans="1:7" ht="12.9" customHeight="1" thickBot="1" x14ac:dyDescent="0.35">
      <c r="A138" s="113"/>
      <c r="B138" s="22" t="s">
        <v>13</v>
      </c>
      <c r="C138" s="23">
        <v>1565</v>
      </c>
      <c r="D138" s="92">
        <f t="shared" si="2"/>
        <v>711.36363636363626</v>
      </c>
      <c r="E138" s="24" t="s">
        <v>88</v>
      </c>
      <c r="F138" s="48">
        <v>2003</v>
      </c>
      <c r="G138" s="25"/>
    </row>
    <row r="139" spans="1:7" ht="12.9" customHeight="1" x14ac:dyDescent="0.3">
      <c r="A139" s="110" t="s">
        <v>40</v>
      </c>
      <c r="B139" s="7" t="s">
        <v>8</v>
      </c>
      <c r="C139" s="8">
        <v>528</v>
      </c>
      <c r="D139" s="99">
        <f t="shared" si="2"/>
        <v>239.99999999999997</v>
      </c>
      <c r="E139" s="26" t="s">
        <v>89</v>
      </c>
      <c r="F139" s="49">
        <v>1987</v>
      </c>
      <c r="G139" s="17"/>
    </row>
    <row r="140" spans="1:7" ht="12.9" customHeight="1" x14ac:dyDescent="0.3">
      <c r="A140" s="112"/>
      <c r="B140" s="9" t="s">
        <v>10</v>
      </c>
      <c r="C140" s="10">
        <v>331</v>
      </c>
      <c r="D140" s="100">
        <f t="shared" si="2"/>
        <v>150.45454545454544</v>
      </c>
      <c r="E140" s="28" t="s">
        <v>89</v>
      </c>
      <c r="F140" s="50">
        <v>1987</v>
      </c>
      <c r="G140" s="29"/>
    </row>
    <row r="141" spans="1:7" ht="12.9" customHeight="1" x14ac:dyDescent="0.3">
      <c r="A141" s="112"/>
      <c r="B141" s="9" t="s">
        <v>11</v>
      </c>
      <c r="C141" s="10">
        <v>625</v>
      </c>
      <c r="D141" s="100">
        <f t="shared" si="2"/>
        <v>284.09090909090907</v>
      </c>
      <c r="E141" s="28" t="s">
        <v>90</v>
      </c>
      <c r="F141" s="50">
        <v>1988</v>
      </c>
      <c r="G141" s="29"/>
    </row>
    <row r="142" spans="1:7" ht="12.9" customHeight="1" thickBot="1" x14ac:dyDescent="0.35">
      <c r="A142" s="113"/>
      <c r="B142" s="11" t="s">
        <v>13</v>
      </c>
      <c r="C142" s="12">
        <v>1320</v>
      </c>
      <c r="D142" s="101">
        <f t="shared" si="2"/>
        <v>600</v>
      </c>
      <c r="E142" s="30" t="s">
        <v>90</v>
      </c>
      <c r="F142" s="51">
        <v>1988</v>
      </c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91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91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91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92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>
        <v>575</v>
      </c>
      <c r="D147" s="99">
        <f t="shared" si="2"/>
        <v>261.36363636363632</v>
      </c>
      <c r="E147" s="26" t="s">
        <v>91</v>
      </c>
      <c r="F147" s="49">
        <v>1988</v>
      </c>
      <c r="G147" s="27"/>
    </row>
    <row r="148" spans="1:7" ht="12.9" customHeight="1" x14ac:dyDescent="0.3">
      <c r="A148" s="112"/>
      <c r="B148" s="9" t="s">
        <v>10</v>
      </c>
      <c r="C148" s="10">
        <v>320</v>
      </c>
      <c r="D148" s="100">
        <f t="shared" si="2"/>
        <v>145.45454545454544</v>
      </c>
      <c r="E148" s="28" t="s">
        <v>91</v>
      </c>
      <c r="F148" s="50">
        <v>1988</v>
      </c>
      <c r="G148" s="29"/>
    </row>
    <row r="149" spans="1:7" ht="12.9" customHeight="1" x14ac:dyDescent="0.3">
      <c r="A149" s="112"/>
      <c r="B149" s="9" t="s">
        <v>11</v>
      </c>
      <c r="C149" s="10">
        <v>530</v>
      </c>
      <c r="D149" s="100">
        <f t="shared" si="2"/>
        <v>240.90909090909088</v>
      </c>
      <c r="E149" s="28" t="s">
        <v>91</v>
      </c>
      <c r="F149" s="50">
        <v>1988</v>
      </c>
      <c r="G149" s="29"/>
    </row>
    <row r="150" spans="1:7" ht="12.9" customHeight="1" thickBot="1" x14ac:dyDescent="0.35">
      <c r="A150" s="113"/>
      <c r="B150" s="11" t="s">
        <v>13</v>
      </c>
      <c r="C150" s="12">
        <v>1425</v>
      </c>
      <c r="D150" s="101">
        <f t="shared" si="2"/>
        <v>647.72727272727263</v>
      </c>
      <c r="E150" s="30" t="s">
        <v>91</v>
      </c>
      <c r="F150" s="51">
        <v>1988</v>
      </c>
      <c r="G150" s="31"/>
    </row>
    <row r="151" spans="1:7" ht="12.9" customHeight="1" x14ac:dyDescent="0.3">
      <c r="A151" s="109" t="s">
        <v>757</v>
      </c>
      <c r="B151" s="109"/>
      <c r="C151" s="109"/>
      <c r="D151" s="109"/>
      <c r="E151" s="109"/>
      <c r="F151" s="109"/>
      <c r="G151" s="109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104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>
        <v>325</v>
      </c>
      <c r="D153" s="91">
        <f t="shared" ref="D153:D200" si="3">C153/2.2</f>
        <v>147.72727272727272</v>
      </c>
      <c r="E153" s="18" t="s">
        <v>92</v>
      </c>
      <c r="F153" s="38">
        <v>1995</v>
      </c>
      <c r="G153" s="19"/>
    </row>
    <row r="154" spans="1:7" ht="12.9" customHeight="1" x14ac:dyDescent="0.3">
      <c r="A154" s="114"/>
      <c r="B154" s="3" t="s">
        <v>10</v>
      </c>
      <c r="C154" s="4">
        <v>215</v>
      </c>
      <c r="D154" s="91">
        <f t="shared" si="3"/>
        <v>97.72727272727272</v>
      </c>
      <c r="E154" s="20" t="s">
        <v>93</v>
      </c>
      <c r="F154" s="38">
        <v>1988</v>
      </c>
      <c r="G154" s="21"/>
    </row>
    <row r="155" spans="1:7" ht="12.9" customHeight="1" x14ac:dyDescent="0.3">
      <c r="A155" s="114"/>
      <c r="B155" s="3" t="s">
        <v>11</v>
      </c>
      <c r="C155" s="4">
        <v>370</v>
      </c>
      <c r="D155" s="91">
        <f t="shared" si="3"/>
        <v>168.18181818181816</v>
      </c>
      <c r="E155" s="20" t="s">
        <v>93</v>
      </c>
      <c r="F155" s="38">
        <v>1988</v>
      </c>
      <c r="G155" s="21"/>
    </row>
    <row r="156" spans="1:7" ht="12.9" customHeight="1" thickBot="1" x14ac:dyDescent="0.35">
      <c r="A156" s="115"/>
      <c r="B156" s="5" t="s">
        <v>13</v>
      </c>
      <c r="C156" s="6">
        <v>860</v>
      </c>
      <c r="D156" s="105">
        <f t="shared" si="3"/>
        <v>390.90909090909088</v>
      </c>
      <c r="E156" s="32" t="s">
        <v>93</v>
      </c>
      <c r="F156" s="38">
        <v>1988</v>
      </c>
      <c r="G156" s="33"/>
    </row>
    <row r="157" spans="1:7" ht="12.9" customHeight="1" x14ac:dyDescent="0.3">
      <c r="A157" s="110" t="s">
        <v>14</v>
      </c>
      <c r="B157" s="7" t="s">
        <v>8</v>
      </c>
      <c r="C157" s="8">
        <v>451</v>
      </c>
      <c r="D157" s="99">
        <f t="shared" si="3"/>
        <v>204.99999999999997</v>
      </c>
      <c r="E157" s="26" t="s">
        <v>94</v>
      </c>
      <c r="F157" s="8">
        <v>1991</v>
      </c>
      <c r="G157" s="27"/>
    </row>
    <row r="158" spans="1:7" ht="12.9" customHeight="1" x14ac:dyDescent="0.3">
      <c r="A158" s="114"/>
      <c r="B158" s="9" t="s">
        <v>10</v>
      </c>
      <c r="C158" s="10">
        <v>242</v>
      </c>
      <c r="D158" s="100">
        <f t="shared" si="3"/>
        <v>109.99999999999999</v>
      </c>
      <c r="E158" s="28" t="s">
        <v>95</v>
      </c>
      <c r="F158" s="10">
        <v>1990</v>
      </c>
      <c r="G158" s="29"/>
    </row>
    <row r="159" spans="1:7" ht="12.9" customHeight="1" x14ac:dyDescent="0.3">
      <c r="A159" s="114"/>
      <c r="B159" s="9" t="s">
        <v>11</v>
      </c>
      <c r="C159" s="10">
        <v>440</v>
      </c>
      <c r="D159" s="100">
        <f t="shared" si="3"/>
        <v>199.99999999999997</v>
      </c>
      <c r="E159" s="28" t="s">
        <v>94</v>
      </c>
      <c r="F159" s="10">
        <v>1991</v>
      </c>
      <c r="G159" s="29"/>
    </row>
    <row r="160" spans="1:7" ht="12.9" customHeight="1" thickBot="1" x14ac:dyDescent="0.35">
      <c r="A160" s="115"/>
      <c r="B160" s="11" t="s">
        <v>13</v>
      </c>
      <c r="C160" s="12">
        <v>1124</v>
      </c>
      <c r="D160" s="101">
        <f t="shared" si="3"/>
        <v>510.90909090909088</v>
      </c>
      <c r="E160" s="30" t="s">
        <v>94</v>
      </c>
      <c r="F160" s="12">
        <v>1991</v>
      </c>
      <c r="G160" s="31"/>
    </row>
    <row r="161" spans="1:7" ht="12.9" customHeight="1" x14ac:dyDescent="0.3">
      <c r="A161" s="110" t="s">
        <v>17</v>
      </c>
      <c r="B161" s="1" t="s">
        <v>8</v>
      </c>
      <c r="C161" s="55">
        <v>402</v>
      </c>
      <c r="D161" s="91">
        <f t="shared" si="3"/>
        <v>182.72727272727272</v>
      </c>
      <c r="E161" s="18" t="s">
        <v>96</v>
      </c>
      <c r="F161" s="2">
        <v>1986</v>
      </c>
      <c r="G161" s="19"/>
    </row>
    <row r="162" spans="1:7" ht="12.9" customHeight="1" x14ac:dyDescent="0.3">
      <c r="A162" s="114"/>
      <c r="B162" s="3" t="s">
        <v>10</v>
      </c>
      <c r="C162" s="55">
        <v>308</v>
      </c>
      <c r="D162" s="91">
        <f t="shared" si="3"/>
        <v>140</v>
      </c>
      <c r="E162" s="20" t="s">
        <v>97</v>
      </c>
      <c r="F162" s="4">
        <v>1990</v>
      </c>
      <c r="G162" s="21"/>
    </row>
    <row r="163" spans="1:7" ht="12.9" customHeight="1" x14ac:dyDescent="0.3">
      <c r="A163" s="114"/>
      <c r="B163" s="3" t="s">
        <v>11</v>
      </c>
      <c r="C163" s="55">
        <v>429</v>
      </c>
      <c r="D163" s="91">
        <f t="shared" si="3"/>
        <v>194.99999999999997</v>
      </c>
      <c r="E163" s="20" t="s">
        <v>96</v>
      </c>
      <c r="F163" s="4">
        <v>1986</v>
      </c>
      <c r="G163" s="21"/>
    </row>
    <row r="164" spans="1:7" ht="12.9" customHeight="1" thickBot="1" x14ac:dyDescent="0.35">
      <c r="A164" s="115"/>
      <c r="B164" s="22" t="s">
        <v>13</v>
      </c>
      <c r="C164" s="55">
        <v>1035</v>
      </c>
      <c r="D164" s="92">
        <f t="shared" si="3"/>
        <v>470.45454545454544</v>
      </c>
      <c r="E164" s="24" t="s">
        <v>96</v>
      </c>
      <c r="F164" s="23">
        <v>1986</v>
      </c>
      <c r="G164" s="25"/>
    </row>
    <row r="165" spans="1:7" ht="12.9" customHeight="1" x14ac:dyDescent="0.3">
      <c r="A165" s="110" t="s">
        <v>19</v>
      </c>
      <c r="B165" s="7" t="s">
        <v>8</v>
      </c>
      <c r="C165" s="8">
        <v>535</v>
      </c>
      <c r="D165" s="99">
        <f t="shared" si="3"/>
        <v>243.18181818181816</v>
      </c>
      <c r="E165" s="26" t="s">
        <v>98</v>
      </c>
      <c r="F165" s="8">
        <v>1989</v>
      </c>
      <c r="G165" s="27"/>
    </row>
    <row r="166" spans="1:7" ht="12.9" customHeight="1" x14ac:dyDescent="0.3">
      <c r="A166" s="112"/>
      <c r="B166" s="9" t="s">
        <v>10</v>
      </c>
      <c r="C166" s="10">
        <v>315</v>
      </c>
      <c r="D166" s="100">
        <f t="shared" si="3"/>
        <v>143.18181818181816</v>
      </c>
      <c r="E166" s="28" t="s">
        <v>99</v>
      </c>
      <c r="F166" s="10">
        <v>1997</v>
      </c>
      <c r="G166" s="29"/>
    </row>
    <row r="167" spans="1:7" ht="12.9" customHeight="1" x14ac:dyDescent="0.3">
      <c r="A167" s="112"/>
      <c r="B167" s="9" t="s">
        <v>11</v>
      </c>
      <c r="C167" s="10">
        <v>510</v>
      </c>
      <c r="D167" s="100">
        <f t="shared" si="3"/>
        <v>231.81818181818181</v>
      </c>
      <c r="E167" s="28" t="s">
        <v>98</v>
      </c>
      <c r="F167" s="10">
        <v>1989</v>
      </c>
      <c r="G167" s="29"/>
    </row>
    <row r="168" spans="1:7" ht="12.9" customHeight="1" thickBot="1" x14ac:dyDescent="0.35">
      <c r="A168" s="113"/>
      <c r="B168" s="11" t="s">
        <v>13</v>
      </c>
      <c r="C168" s="12">
        <v>1350</v>
      </c>
      <c r="D168" s="101">
        <f t="shared" si="3"/>
        <v>613.63636363636363</v>
      </c>
      <c r="E168" s="30" t="s">
        <v>100</v>
      </c>
      <c r="F168" s="12">
        <v>1986</v>
      </c>
      <c r="G168" s="31"/>
    </row>
    <row r="169" spans="1:7" ht="12.9" customHeight="1" x14ac:dyDescent="0.3">
      <c r="A169" s="110" t="s">
        <v>21</v>
      </c>
      <c r="B169" s="1" t="s">
        <v>8</v>
      </c>
      <c r="C169" s="2">
        <v>550</v>
      </c>
      <c r="D169" s="91">
        <f t="shared" si="3"/>
        <v>249.99999999999997</v>
      </c>
      <c r="E169" s="18" t="s">
        <v>101</v>
      </c>
      <c r="F169" s="2">
        <v>1987</v>
      </c>
      <c r="G169" s="19"/>
    </row>
    <row r="170" spans="1:7" ht="12.9" customHeight="1" x14ac:dyDescent="0.3">
      <c r="A170" s="112"/>
      <c r="B170" s="3" t="s">
        <v>10</v>
      </c>
      <c r="C170" s="4">
        <v>345</v>
      </c>
      <c r="D170" s="91">
        <f t="shared" si="3"/>
        <v>156.81818181818181</v>
      </c>
      <c r="E170" s="20" t="s">
        <v>102</v>
      </c>
      <c r="F170" s="4">
        <v>1988</v>
      </c>
      <c r="G170" s="21"/>
    </row>
    <row r="171" spans="1:7" ht="12.9" customHeight="1" x14ac:dyDescent="0.3">
      <c r="A171" s="112"/>
      <c r="B171" s="3" t="s">
        <v>11</v>
      </c>
      <c r="C171" s="4">
        <v>595</v>
      </c>
      <c r="D171" s="91">
        <f t="shared" si="3"/>
        <v>270.45454545454544</v>
      </c>
      <c r="E171" s="20" t="s">
        <v>103</v>
      </c>
      <c r="F171" s="4">
        <v>1987</v>
      </c>
      <c r="G171" s="21"/>
    </row>
    <row r="172" spans="1:7" ht="12.9" customHeight="1" thickBot="1" x14ac:dyDescent="0.35">
      <c r="A172" s="113"/>
      <c r="B172" s="22" t="s">
        <v>13</v>
      </c>
      <c r="C172" s="23">
        <v>1444</v>
      </c>
      <c r="D172" s="92">
        <f t="shared" si="3"/>
        <v>656.36363636363626</v>
      </c>
      <c r="E172" s="24" t="s">
        <v>103</v>
      </c>
      <c r="F172" s="23">
        <v>1987</v>
      </c>
      <c r="G172" s="25"/>
    </row>
    <row r="173" spans="1:7" ht="12.9" customHeight="1" x14ac:dyDescent="0.3">
      <c r="A173" s="110" t="s">
        <v>24</v>
      </c>
      <c r="B173" s="7" t="s">
        <v>8</v>
      </c>
      <c r="C173" s="8">
        <v>590</v>
      </c>
      <c r="D173" s="99">
        <f t="shared" si="3"/>
        <v>268.18181818181819</v>
      </c>
      <c r="E173" s="26" t="s">
        <v>58</v>
      </c>
      <c r="F173" s="8">
        <v>1990</v>
      </c>
      <c r="G173" s="27"/>
    </row>
    <row r="174" spans="1:7" ht="12.9" customHeight="1" x14ac:dyDescent="0.3">
      <c r="A174" s="112"/>
      <c r="B174" s="9" t="s">
        <v>10</v>
      </c>
      <c r="C174" s="10">
        <v>374</v>
      </c>
      <c r="D174" s="100">
        <f t="shared" si="3"/>
        <v>170</v>
      </c>
      <c r="E174" s="28" t="s">
        <v>58</v>
      </c>
      <c r="F174" s="10">
        <v>1990</v>
      </c>
      <c r="G174" s="29"/>
    </row>
    <row r="175" spans="1:7" ht="12.9" customHeight="1" x14ac:dyDescent="0.3">
      <c r="A175" s="112"/>
      <c r="B175" s="9" t="s">
        <v>11</v>
      </c>
      <c r="C175" s="10">
        <v>617</v>
      </c>
      <c r="D175" s="100">
        <f t="shared" si="3"/>
        <v>280.45454545454544</v>
      </c>
      <c r="E175" s="28" t="s">
        <v>81</v>
      </c>
      <c r="F175" s="10">
        <v>1987</v>
      </c>
      <c r="G175" s="29"/>
    </row>
    <row r="176" spans="1:7" ht="12.9" customHeight="1" thickBot="1" x14ac:dyDescent="0.35">
      <c r="A176" s="113"/>
      <c r="B176" s="11" t="s">
        <v>13</v>
      </c>
      <c r="C176" s="12">
        <v>1494</v>
      </c>
      <c r="D176" s="101">
        <f t="shared" si="3"/>
        <v>679.09090909090901</v>
      </c>
      <c r="E176" s="30" t="s">
        <v>58</v>
      </c>
      <c r="F176" s="12">
        <v>1990</v>
      </c>
      <c r="G176" s="31"/>
    </row>
    <row r="177" spans="1:7" ht="12.9" customHeight="1" x14ac:dyDescent="0.3">
      <c r="A177" s="110" t="s">
        <v>28</v>
      </c>
      <c r="B177" s="1" t="s">
        <v>8</v>
      </c>
      <c r="C177" s="2">
        <v>670</v>
      </c>
      <c r="D177" s="91">
        <f t="shared" si="3"/>
        <v>304.5454545454545</v>
      </c>
      <c r="E177" s="18" t="s">
        <v>104</v>
      </c>
      <c r="F177" s="47">
        <v>1998</v>
      </c>
      <c r="G177" s="19"/>
    </row>
    <row r="178" spans="1:7" ht="12.9" customHeight="1" x14ac:dyDescent="0.3">
      <c r="A178" s="112"/>
      <c r="B178" s="3" t="s">
        <v>10</v>
      </c>
      <c r="C178" s="4">
        <v>424</v>
      </c>
      <c r="D178" s="91">
        <f t="shared" si="3"/>
        <v>192.72727272727272</v>
      </c>
      <c r="E178" s="20" t="s">
        <v>105</v>
      </c>
      <c r="F178" s="4">
        <v>1987</v>
      </c>
      <c r="G178" s="21"/>
    </row>
    <row r="179" spans="1:7" ht="12.9" customHeight="1" x14ac:dyDescent="0.3">
      <c r="A179" s="112"/>
      <c r="B179" s="3" t="s">
        <v>11</v>
      </c>
      <c r="C179" s="4">
        <v>639</v>
      </c>
      <c r="D179" s="91">
        <f t="shared" si="3"/>
        <v>290.45454545454544</v>
      </c>
      <c r="E179" s="20" t="s">
        <v>106</v>
      </c>
      <c r="F179" s="4">
        <v>1987</v>
      </c>
      <c r="G179" s="21"/>
    </row>
    <row r="180" spans="1:7" ht="12.9" customHeight="1" thickBot="1" x14ac:dyDescent="0.35">
      <c r="A180" s="113"/>
      <c r="B180" s="22" t="s">
        <v>13</v>
      </c>
      <c r="C180" s="23">
        <v>1709</v>
      </c>
      <c r="D180" s="92">
        <f t="shared" si="3"/>
        <v>776.81818181818176</v>
      </c>
      <c r="E180" s="24" t="s">
        <v>105</v>
      </c>
      <c r="F180" s="48">
        <v>1987</v>
      </c>
      <c r="G180" s="25"/>
    </row>
    <row r="181" spans="1:7" ht="12.9" customHeight="1" x14ac:dyDescent="0.3">
      <c r="A181" s="110" t="s">
        <v>34</v>
      </c>
      <c r="B181" s="7" t="s">
        <v>8</v>
      </c>
      <c r="C181" s="8">
        <v>610</v>
      </c>
      <c r="D181" s="99">
        <f t="shared" si="3"/>
        <v>277.27272727272725</v>
      </c>
      <c r="E181" s="26" t="s">
        <v>107</v>
      </c>
      <c r="F181" s="49">
        <v>1989</v>
      </c>
      <c r="G181" s="27"/>
    </row>
    <row r="182" spans="1:7" ht="12.9" customHeight="1" x14ac:dyDescent="0.3">
      <c r="A182" s="112"/>
      <c r="B182" s="9" t="s">
        <v>10</v>
      </c>
      <c r="C182" s="10">
        <v>402</v>
      </c>
      <c r="D182" s="100">
        <f t="shared" si="3"/>
        <v>182.72727272727272</v>
      </c>
      <c r="E182" s="28" t="s">
        <v>108</v>
      </c>
      <c r="F182" s="50">
        <v>1985</v>
      </c>
      <c r="G182" s="29"/>
    </row>
    <row r="183" spans="1:7" ht="12.9" customHeight="1" x14ac:dyDescent="0.3">
      <c r="A183" s="112"/>
      <c r="B183" s="9" t="s">
        <v>11</v>
      </c>
      <c r="C183" s="10">
        <v>600</v>
      </c>
      <c r="D183" s="100">
        <f t="shared" si="3"/>
        <v>272.72727272727269</v>
      </c>
      <c r="E183" s="28" t="s">
        <v>109</v>
      </c>
      <c r="F183" s="50">
        <v>1988</v>
      </c>
      <c r="G183" s="29"/>
    </row>
    <row r="184" spans="1:7" ht="12.9" customHeight="1" thickBot="1" x14ac:dyDescent="0.35">
      <c r="A184" s="113"/>
      <c r="B184" s="11" t="s">
        <v>13</v>
      </c>
      <c r="C184" s="12">
        <v>1460</v>
      </c>
      <c r="D184" s="101">
        <f t="shared" si="3"/>
        <v>663.63636363636363</v>
      </c>
      <c r="E184" s="30" t="s">
        <v>109</v>
      </c>
      <c r="F184" s="51">
        <v>1988</v>
      </c>
      <c r="G184" s="31"/>
    </row>
    <row r="185" spans="1:7" ht="12.9" customHeight="1" x14ac:dyDescent="0.3">
      <c r="A185" s="110" t="s">
        <v>36</v>
      </c>
      <c r="B185" s="1" t="s">
        <v>8</v>
      </c>
      <c r="C185" s="2">
        <v>690</v>
      </c>
      <c r="D185" s="91">
        <f t="shared" si="3"/>
        <v>313.63636363636363</v>
      </c>
      <c r="E185" s="18" t="s">
        <v>110</v>
      </c>
      <c r="F185" s="47">
        <v>2003</v>
      </c>
      <c r="G185" s="19"/>
    </row>
    <row r="186" spans="1:7" ht="12.9" customHeight="1" x14ac:dyDescent="0.3">
      <c r="A186" s="112"/>
      <c r="B186" s="3" t="s">
        <v>10</v>
      </c>
      <c r="C186" s="4">
        <v>410</v>
      </c>
      <c r="D186" s="91">
        <f t="shared" si="3"/>
        <v>186.36363636363635</v>
      </c>
      <c r="E186" s="20" t="s">
        <v>111</v>
      </c>
      <c r="F186" s="52">
        <v>1988</v>
      </c>
      <c r="G186" s="21"/>
    </row>
    <row r="187" spans="1:7" ht="12.9" customHeight="1" x14ac:dyDescent="0.3">
      <c r="A187" s="112"/>
      <c r="B187" s="3" t="s">
        <v>11</v>
      </c>
      <c r="C187" s="4">
        <v>610</v>
      </c>
      <c r="D187" s="91">
        <f t="shared" si="3"/>
        <v>277.27272727272725</v>
      </c>
      <c r="E187" s="20" t="s">
        <v>110</v>
      </c>
      <c r="F187" s="52">
        <v>2003</v>
      </c>
      <c r="G187" s="21"/>
    </row>
    <row r="188" spans="1:7" ht="12.9" customHeight="1" thickBot="1" x14ac:dyDescent="0.35">
      <c r="A188" s="113"/>
      <c r="B188" s="22" t="s">
        <v>13</v>
      </c>
      <c r="C188" s="23">
        <v>1700</v>
      </c>
      <c r="D188" s="92">
        <f t="shared" si="3"/>
        <v>772.72727272727263</v>
      </c>
      <c r="E188" s="24" t="s">
        <v>111</v>
      </c>
      <c r="F188" s="48">
        <v>1988</v>
      </c>
      <c r="G188" s="25"/>
    </row>
    <row r="189" spans="1:7" ht="12.9" customHeight="1" x14ac:dyDescent="0.3">
      <c r="A189" s="110" t="s">
        <v>40</v>
      </c>
      <c r="B189" s="7" t="s">
        <v>8</v>
      </c>
      <c r="C189" s="8">
        <v>775</v>
      </c>
      <c r="D189" s="99">
        <f t="shared" si="3"/>
        <v>352.27272727272725</v>
      </c>
      <c r="E189" s="26" t="s">
        <v>112</v>
      </c>
      <c r="F189" s="49">
        <v>2004</v>
      </c>
      <c r="G189" s="17"/>
    </row>
    <row r="190" spans="1:7" ht="12.9" customHeight="1" x14ac:dyDescent="0.3">
      <c r="A190" s="112"/>
      <c r="B190" s="9" t="s">
        <v>10</v>
      </c>
      <c r="C190" s="10">
        <v>540</v>
      </c>
      <c r="D190" s="100">
        <f t="shared" si="3"/>
        <v>245.45454545454544</v>
      </c>
      <c r="E190" s="28" t="s">
        <v>839</v>
      </c>
      <c r="F190" s="50" t="s">
        <v>840</v>
      </c>
      <c r="G190" s="29" t="s">
        <v>813</v>
      </c>
    </row>
    <row r="191" spans="1:7" ht="12.9" customHeight="1" x14ac:dyDescent="0.3">
      <c r="A191" s="112"/>
      <c r="B191" s="9" t="s">
        <v>11</v>
      </c>
      <c r="C191" s="10">
        <v>650</v>
      </c>
      <c r="D191" s="100">
        <f t="shared" si="3"/>
        <v>295.45454545454544</v>
      </c>
      <c r="E191" s="28" t="s">
        <v>88</v>
      </c>
      <c r="F191" s="50">
        <v>2006</v>
      </c>
      <c r="G191" s="29" t="s">
        <v>113</v>
      </c>
    </row>
    <row r="192" spans="1:7" ht="12.9" customHeight="1" thickBot="1" x14ac:dyDescent="0.35">
      <c r="A192" s="113"/>
      <c r="B192" s="11" t="s">
        <v>13</v>
      </c>
      <c r="C192" s="12">
        <v>1835</v>
      </c>
      <c r="D192" s="101">
        <f t="shared" si="3"/>
        <v>834.09090909090901</v>
      </c>
      <c r="E192" s="30" t="s">
        <v>88</v>
      </c>
      <c r="F192" s="51">
        <v>2006</v>
      </c>
      <c r="G192" s="31" t="s">
        <v>113</v>
      </c>
    </row>
    <row r="193" spans="1:7" ht="12.9" customHeight="1" x14ac:dyDescent="0.3">
      <c r="A193" s="110" t="s">
        <v>45</v>
      </c>
      <c r="B193" s="1" t="s">
        <v>8</v>
      </c>
      <c r="C193" s="2"/>
      <c r="D193" s="91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91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91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92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>
        <v>683</v>
      </c>
      <c r="D197" s="99">
        <f t="shared" si="3"/>
        <v>310.45454545454544</v>
      </c>
      <c r="E197" s="26" t="s">
        <v>114</v>
      </c>
      <c r="F197" s="49">
        <v>1985</v>
      </c>
      <c r="G197" s="27"/>
    </row>
    <row r="198" spans="1:7" ht="12.9" customHeight="1" x14ac:dyDescent="0.3">
      <c r="A198" s="112"/>
      <c r="B198" s="9" t="s">
        <v>10</v>
      </c>
      <c r="C198" s="10">
        <v>413</v>
      </c>
      <c r="D198" s="100">
        <f t="shared" si="3"/>
        <v>187.72727272727272</v>
      </c>
      <c r="E198" s="28" t="s">
        <v>114</v>
      </c>
      <c r="F198" s="50">
        <v>1985</v>
      </c>
      <c r="G198" s="29"/>
    </row>
    <row r="199" spans="1:7" ht="12.9" customHeight="1" x14ac:dyDescent="0.3">
      <c r="A199" s="112"/>
      <c r="B199" s="9" t="s">
        <v>11</v>
      </c>
      <c r="C199" s="10">
        <v>606</v>
      </c>
      <c r="D199" s="100">
        <f t="shared" si="3"/>
        <v>275.45454545454544</v>
      </c>
      <c r="E199" s="28" t="s">
        <v>114</v>
      </c>
      <c r="F199" s="50">
        <v>1985</v>
      </c>
      <c r="G199" s="29"/>
    </row>
    <row r="200" spans="1:7" ht="12.9" customHeight="1" thickBot="1" x14ac:dyDescent="0.35">
      <c r="A200" s="113"/>
      <c r="B200" s="11" t="s">
        <v>13</v>
      </c>
      <c r="C200" s="12">
        <v>1703</v>
      </c>
      <c r="D200" s="101">
        <f t="shared" si="3"/>
        <v>774.09090909090901</v>
      </c>
      <c r="E200" s="30" t="s">
        <v>114</v>
      </c>
      <c r="F200" s="51">
        <v>1985</v>
      </c>
      <c r="G200" s="31"/>
    </row>
    <row r="201" spans="1:7" ht="12.9" customHeight="1" x14ac:dyDescent="0.3">
      <c r="A201" s="109" t="s">
        <v>756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104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91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91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91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105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99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100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100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101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91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91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91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92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99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100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100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101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91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91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91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92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>
        <v>560</v>
      </c>
      <c r="D223" s="99">
        <f t="shared" si="4"/>
        <v>254.54545454545453</v>
      </c>
      <c r="E223" s="26" t="s">
        <v>115</v>
      </c>
      <c r="F223" s="8">
        <v>2004</v>
      </c>
      <c r="G223" s="27"/>
    </row>
    <row r="224" spans="1:7" ht="12.9" customHeight="1" x14ac:dyDescent="0.3">
      <c r="A224" s="112"/>
      <c r="B224" s="9" t="s">
        <v>10</v>
      </c>
      <c r="C224" s="10">
        <v>365</v>
      </c>
      <c r="D224" s="100">
        <f t="shared" si="4"/>
        <v>165.90909090909091</v>
      </c>
      <c r="E224" s="28" t="s">
        <v>116</v>
      </c>
      <c r="F224" s="10">
        <v>2003</v>
      </c>
      <c r="G224" s="29"/>
    </row>
    <row r="225" spans="1:7" ht="12.9" customHeight="1" x14ac:dyDescent="0.3">
      <c r="A225" s="112"/>
      <c r="B225" s="9" t="s">
        <v>11</v>
      </c>
      <c r="C225" s="10">
        <v>530</v>
      </c>
      <c r="D225" s="100">
        <f t="shared" si="4"/>
        <v>240.90909090909088</v>
      </c>
      <c r="E225" s="28" t="s">
        <v>116</v>
      </c>
      <c r="F225" s="10">
        <v>2003</v>
      </c>
      <c r="G225" s="29"/>
    </row>
    <row r="226" spans="1:7" ht="12.9" customHeight="1" thickBot="1" x14ac:dyDescent="0.35">
      <c r="A226" s="113"/>
      <c r="B226" s="11" t="s">
        <v>13</v>
      </c>
      <c r="C226" s="12">
        <v>1385</v>
      </c>
      <c r="D226" s="101">
        <f t="shared" si="4"/>
        <v>629.5454545454545</v>
      </c>
      <c r="E226" s="30" t="s">
        <v>115</v>
      </c>
      <c r="F226" s="12">
        <v>2004</v>
      </c>
      <c r="G226" s="31"/>
    </row>
    <row r="227" spans="1:7" ht="12.9" customHeight="1" x14ac:dyDescent="0.3">
      <c r="A227" s="110" t="s">
        <v>28</v>
      </c>
      <c r="B227" s="1" t="s">
        <v>8</v>
      </c>
      <c r="C227" s="2">
        <v>700</v>
      </c>
      <c r="D227" s="91">
        <f t="shared" si="4"/>
        <v>318.18181818181813</v>
      </c>
      <c r="E227" s="18" t="s">
        <v>115</v>
      </c>
      <c r="F227" s="54">
        <v>2006</v>
      </c>
      <c r="G227" s="19" t="s">
        <v>51</v>
      </c>
    </row>
    <row r="228" spans="1:7" ht="12.9" customHeight="1" x14ac:dyDescent="0.3">
      <c r="A228" s="112"/>
      <c r="B228" s="3" t="s">
        <v>10</v>
      </c>
      <c r="C228" s="4">
        <v>470</v>
      </c>
      <c r="D228" s="91">
        <f t="shared" si="4"/>
        <v>213.63636363636363</v>
      </c>
      <c r="E228" s="20" t="s">
        <v>115</v>
      </c>
      <c r="F228" s="54">
        <v>2006</v>
      </c>
      <c r="G228" s="19" t="s">
        <v>51</v>
      </c>
    </row>
    <row r="229" spans="1:7" ht="12.9" customHeight="1" x14ac:dyDescent="0.3">
      <c r="A229" s="112"/>
      <c r="B229" s="3" t="s">
        <v>11</v>
      </c>
      <c r="C229" s="4">
        <v>540</v>
      </c>
      <c r="D229" s="91">
        <f t="shared" si="4"/>
        <v>245.45454545454544</v>
      </c>
      <c r="E229" s="20" t="s">
        <v>115</v>
      </c>
      <c r="F229" s="54">
        <v>2006</v>
      </c>
      <c r="G229" s="19" t="s">
        <v>51</v>
      </c>
    </row>
    <row r="230" spans="1:7" ht="12.9" customHeight="1" thickBot="1" x14ac:dyDescent="0.35">
      <c r="A230" s="113"/>
      <c r="B230" s="22" t="s">
        <v>13</v>
      </c>
      <c r="C230" s="23">
        <v>1710</v>
      </c>
      <c r="D230" s="92">
        <f t="shared" si="4"/>
        <v>777.27272727272725</v>
      </c>
      <c r="E230" s="24" t="s">
        <v>115</v>
      </c>
      <c r="F230" s="54">
        <v>2006</v>
      </c>
      <c r="G230" s="19" t="s">
        <v>51</v>
      </c>
    </row>
    <row r="231" spans="1:7" ht="12.9" customHeight="1" x14ac:dyDescent="0.3">
      <c r="A231" s="110" t="s">
        <v>34</v>
      </c>
      <c r="B231" s="7" t="s">
        <v>8</v>
      </c>
      <c r="C231" s="8">
        <v>900</v>
      </c>
      <c r="D231" s="99">
        <f t="shared" si="4"/>
        <v>409.09090909090907</v>
      </c>
      <c r="E231" s="26" t="s">
        <v>35</v>
      </c>
      <c r="F231" s="49">
        <v>2011</v>
      </c>
      <c r="G231" s="27" t="s">
        <v>210</v>
      </c>
    </row>
    <row r="232" spans="1:7" ht="12.9" customHeight="1" x14ac:dyDescent="0.3">
      <c r="A232" s="112"/>
      <c r="B232" s="9" t="s">
        <v>10</v>
      </c>
      <c r="C232" s="10">
        <v>810</v>
      </c>
      <c r="D232" s="100">
        <f t="shared" si="4"/>
        <v>368.18181818181813</v>
      </c>
      <c r="E232" s="28" t="s">
        <v>35</v>
      </c>
      <c r="F232" s="50">
        <v>2011</v>
      </c>
      <c r="G232" s="29" t="s">
        <v>210</v>
      </c>
    </row>
    <row r="233" spans="1:7" ht="12.9" customHeight="1" x14ac:dyDescent="0.3">
      <c r="A233" s="112"/>
      <c r="B233" s="9" t="s">
        <v>11</v>
      </c>
      <c r="C233" s="10">
        <v>700</v>
      </c>
      <c r="D233" s="100">
        <f t="shared" si="4"/>
        <v>318.18181818181813</v>
      </c>
      <c r="E233" s="28" t="s">
        <v>35</v>
      </c>
      <c r="F233" s="50">
        <v>2011</v>
      </c>
      <c r="G233" s="29" t="s">
        <v>210</v>
      </c>
    </row>
    <row r="234" spans="1:7" ht="12.9" customHeight="1" thickBot="1" x14ac:dyDescent="0.35">
      <c r="A234" s="113"/>
      <c r="B234" s="11" t="s">
        <v>13</v>
      </c>
      <c r="C234" s="12">
        <v>2410</v>
      </c>
      <c r="D234" s="101">
        <f t="shared" si="4"/>
        <v>1095.4545454545453</v>
      </c>
      <c r="E234" s="30" t="s">
        <v>35</v>
      </c>
      <c r="F234" s="51">
        <v>2011</v>
      </c>
      <c r="G234" s="31" t="s">
        <v>210</v>
      </c>
    </row>
    <row r="235" spans="1:7" ht="12.9" customHeight="1" x14ac:dyDescent="0.3">
      <c r="A235" s="110" t="s">
        <v>36</v>
      </c>
      <c r="B235" s="1" t="s">
        <v>8</v>
      </c>
      <c r="C235" s="2">
        <v>575</v>
      </c>
      <c r="D235" s="91">
        <f t="shared" si="4"/>
        <v>261.36363636363632</v>
      </c>
      <c r="E235" s="18" t="s">
        <v>117</v>
      </c>
      <c r="F235" s="47">
        <v>2004</v>
      </c>
      <c r="G235" s="19"/>
    </row>
    <row r="236" spans="1:7" ht="12.9" customHeight="1" x14ac:dyDescent="0.3">
      <c r="A236" s="112"/>
      <c r="B236" s="3" t="s">
        <v>10</v>
      </c>
      <c r="C236" s="4">
        <v>415</v>
      </c>
      <c r="D236" s="91">
        <f t="shared" si="4"/>
        <v>188.63636363636363</v>
      </c>
      <c r="E236" s="20" t="s">
        <v>117</v>
      </c>
      <c r="F236" s="52">
        <v>2004</v>
      </c>
      <c r="G236" s="21"/>
    </row>
    <row r="237" spans="1:7" ht="12.9" customHeight="1" x14ac:dyDescent="0.3">
      <c r="A237" s="112"/>
      <c r="B237" s="3" t="s">
        <v>11</v>
      </c>
      <c r="C237" s="4">
        <v>585</v>
      </c>
      <c r="D237" s="91">
        <f t="shared" si="4"/>
        <v>265.90909090909088</v>
      </c>
      <c r="E237" s="20" t="s">
        <v>117</v>
      </c>
      <c r="F237" s="52">
        <v>2004</v>
      </c>
      <c r="G237" s="21"/>
    </row>
    <row r="238" spans="1:7" ht="12.9" customHeight="1" thickBot="1" x14ac:dyDescent="0.35">
      <c r="A238" s="113"/>
      <c r="B238" s="22" t="s">
        <v>13</v>
      </c>
      <c r="C238" s="23">
        <v>1575</v>
      </c>
      <c r="D238" s="92">
        <f t="shared" si="4"/>
        <v>715.90909090909088</v>
      </c>
      <c r="E238" s="24" t="s">
        <v>117</v>
      </c>
      <c r="F238" s="48">
        <v>2004</v>
      </c>
      <c r="G238" s="25"/>
    </row>
    <row r="239" spans="1:7" ht="12.9" customHeight="1" x14ac:dyDescent="0.3">
      <c r="A239" s="110" t="s">
        <v>40</v>
      </c>
      <c r="B239" s="7" t="s">
        <v>8</v>
      </c>
      <c r="C239" s="8">
        <v>800</v>
      </c>
      <c r="D239" s="99">
        <f t="shared" si="4"/>
        <v>363.63636363636363</v>
      </c>
      <c r="E239" s="26" t="s">
        <v>118</v>
      </c>
      <c r="F239" s="49">
        <v>2006</v>
      </c>
      <c r="G239" s="17" t="s">
        <v>38</v>
      </c>
    </row>
    <row r="240" spans="1:7" ht="12.9" customHeight="1" x14ac:dyDescent="0.3">
      <c r="A240" s="112"/>
      <c r="B240" s="9" t="s">
        <v>10</v>
      </c>
      <c r="C240" s="10">
        <v>585</v>
      </c>
      <c r="D240" s="100">
        <f t="shared" si="4"/>
        <v>265.90909090909088</v>
      </c>
      <c r="E240" s="28" t="s">
        <v>839</v>
      </c>
      <c r="F240" s="50" t="s">
        <v>848</v>
      </c>
      <c r="G240" s="29" t="s">
        <v>623</v>
      </c>
    </row>
    <row r="241" spans="1:7" ht="12.9" customHeight="1" x14ac:dyDescent="0.3">
      <c r="A241" s="112"/>
      <c r="B241" s="9" t="s">
        <v>11</v>
      </c>
      <c r="C241" s="10">
        <v>600</v>
      </c>
      <c r="D241" s="100">
        <f t="shared" si="4"/>
        <v>272.72727272727269</v>
      </c>
      <c r="E241" s="28" t="s">
        <v>118</v>
      </c>
      <c r="F241" s="50">
        <v>2006</v>
      </c>
      <c r="G241" s="29" t="s">
        <v>38</v>
      </c>
    </row>
    <row r="242" spans="1:7" ht="12.9" customHeight="1" thickBot="1" x14ac:dyDescent="0.35">
      <c r="A242" s="113"/>
      <c r="B242" s="11" t="s">
        <v>13</v>
      </c>
      <c r="C242" s="12">
        <v>1900</v>
      </c>
      <c r="D242" s="101">
        <f t="shared" si="4"/>
        <v>863.63636363636351</v>
      </c>
      <c r="E242" s="30" t="s">
        <v>118</v>
      </c>
      <c r="F242" s="51">
        <v>2006</v>
      </c>
      <c r="G242" s="31" t="s">
        <v>38</v>
      </c>
    </row>
    <row r="243" spans="1:7" ht="12.9" customHeight="1" x14ac:dyDescent="0.3">
      <c r="A243" s="110" t="s">
        <v>45</v>
      </c>
      <c r="B243" s="1" t="s">
        <v>8</v>
      </c>
      <c r="C243" s="2"/>
      <c r="D243" s="91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91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91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92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99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100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100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101">
        <f t="shared" si="4"/>
        <v>0</v>
      </c>
      <c r="E250" s="30"/>
      <c r="F250" s="51"/>
      <c r="G250" s="31"/>
    </row>
    <row r="251" spans="1:7" ht="12.9" customHeight="1" x14ac:dyDescent="0.3">
      <c r="A251" s="109" t="s">
        <v>755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104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91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91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91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105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99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100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100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101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91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91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91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92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99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100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100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101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91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91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91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92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>
        <v>440</v>
      </c>
      <c r="D273" s="99">
        <f t="shared" si="5"/>
        <v>199.99999999999997</v>
      </c>
      <c r="E273" s="26" t="s">
        <v>119</v>
      </c>
      <c r="F273" s="49">
        <v>2011</v>
      </c>
      <c r="G273" s="27" t="s">
        <v>210</v>
      </c>
    </row>
    <row r="274" spans="1:7" ht="12.9" customHeight="1" x14ac:dyDescent="0.3">
      <c r="A274" s="112"/>
      <c r="B274" s="9" t="s">
        <v>10</v>
      </c>
      <c r="C274" s="10">
        <v>385</v>
      </c>
      <c r="D274" s="100">
        <f t="shared" si="5"/>
        <v>175</v>
      </c>
      <c r="E274" s="28" t="s">
        <v>119</v>
      </c>
      <c r="F274" s="50">
        <v>2011</v>
      </c>
      <c r="G274" s="29" t="s">
        <v>210</v>
      </c>
    </row>
    <row r="275" spans="1:7" ht="12.9" customHeight="1" x14ac:dyDescent="0.3">
      <c r="A275" s="112"/>
      <c r="B275" s="9" t="s">
        <v>11</v>
      </c>
      <c r="C275" s="10">
        <v>440</v>
      </c>
      <c r="D275" s="100">
        <f t="shared" si="5"/>
        <v>199.99999999999997</v>
      </c>
      <c r="E275" s="28" t="s">
        <v>119</v>
      </c>
      <c r="F275" s="50">
        <v>2011</v>
      </c>
      <c r="G275" s="29" t="s">
        <v>210</v>
      </c>
    </row>
    <row r="276" spans="1:7" ht="12.9" customHeight="1" thickBot="1" x14ac:dyDescent="0.35">
      <c r="A276" s="113"/>
      <c r="B276" s="11" t="s">
        <v>13</v>
      </c>
      <c r="C276" s="12">
        <v>1265</v>
      </c>
      <c r="D276" s="101">
        <f t="shared" si="5"/>
        <v>575</v>
      </c>
      <c r="E276" s="30" t="s">
        <v>119</v>
      </c>
      <c r="F276" s="51">
        <v>2011</v>
      </c>
      <c r="G276" s="31" t="s">
        <v>210</v>
      </c>
    </row>
    <row r="277" spans="1:7" ht="12.9" customHeight="1" x14ac:dyDescent="0.3">
      <c r="A277" s="110" t="s">
        <v>28</v>
      </c>
      <c r="B277" s="1" t="s">
        <v>8</v>
      </c>
      <c r="C277" s="2"/>
      <c r="D277" s="91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91">
        <f t="shared" si="5"/>
        <v>0</v>
      </c>
      <c r="E278" s="20"/>
      <c r="F278" s="52"/>
      <c r="G278" s="21"/>
    </row>
    <row r="279" spans="1:7" ht="12.9" customHeight="1" x14ac:dyDescent="0.3">
      <c r="A279" s="112"/>
      <c r="B279" s="3" t="s">
        <v>11</v>
      </c>
      <c r="C279" s="4"/>
      <c r="D279" s="91">
        <f t="shared" si="5"/>
        <v>0</v>
      </c>
      <c r="E279" s="20"/>
      <c r="F279" s="52"/>
      <c r="G279" s="21"/>
    </row>
    <row r="280" spans="1:7" ht="12.9" customHeight="1" thickBot="1" x14ac:dyDescent="0.35">
      <c r="A280" s="113"/>
      <c r="B280" s="22" t="s">
        <v>13</v>
      </c>
      <c r="C280" s="23"/>
      <c r="D280" s="92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>
        <v>600</v>
      </c>
      <c r="D281" s="99">
        <f t="shared" si="5"/>
        <v>272.72727272727269</v>
      </c>
      <c r="E281" s="26" t="s">
        <v>120</v>
      </c>
      <c r="F281" s="49">
        <v>2013</v>
      </c>
      <c r="G281" s="27" t="s">
        <v>121</v>
      </c>
    </row>
    <row r="282" spans="1:7" ht="12.9" customHeight="1" x14ac:dyDescent="0.3">
      <c r="A282" s="112"/>
      <c r="B282" s="9" t="s">
        <v>10</v>
      </c>
      <c r="C282" s="10">
        <v>600</v>
      </c>
      <c r="D282" s="100">
        <f t="shared" si="5"/>
        <v>272.72727272727269</v>
      </c>
      <c r="E282" s="28" t="s">
        <v>120</v>
      </c>
      <c r="F282" s="50">
        <v>2013</v>
      </c>
      <c r="G282" s="29" t="s">
        <v>122</v>
      </c>
    </row>
    <row r="283" spans="1:7" ht="12.9" customHeight="1" x14ac:dyDescent="0.3">
      <c r="A283" s="112"/>
      <c r="B283" s="9" t="s">
        <v>11</v>
      </c>
      <c r="C283" s="10">
        <v>450</v>
      </c>
      <c r="D283" s="100">
        <f t="shared" si="5"/>
        <v>204.54545454545453</v>
      </c>
      <c r="E283" s="28" t="s">
        <v>120</v>
      </c>
      <c r="F283" s="50">
        <v>2013</v>
      </c>
      <c r="G283" s="29" t="s">
        <v>121</v>
      </c>
    </row>
    <row r="284" spans="1:7" ht="12.9" customHeight="1" thickBot="1" x14ac:dyDescent="0.35">
      <c r="A284" s="113"/>
      <c r="B284" s="11" t="s">
        <v>13</v>
      </c>
      <c r="C284" s="12">
        <v>1650</v>
      </c>
      <c r="D284" s="101">
        <f t="shared" si="5"/>
        <v>749.99999999999989</v>
      </c>
      <c r="E284" s="30" t="s">
        <v>120</v>
      </c>
      <c r="F284" s="51">
        <v>2013</v>
      </c>
      <c r="G284" s="31" t="s">
        <v>122</v>
      </c>
    </row>
    <row r="285" spans="1:7" ht="12.9" customHeight="1" x14ac:dyDescent="0.3">
      <c r="A285" s="110" t="s">
        <v>36</v>
      </c>
      <c r="B285" s="1" t="s">
        <v>8</v>
      </c>
      <c r="C285" s="2"/>
      <c r="D285" s="91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91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91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92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>
        <v>835</v>
      </c>
      <c r="D289" s="99">
        <f t="shared" si="5"/>
        <v>379.5454545454545</v>
      </c>
      <c r="E289" s="26" t="s">
        <v>123</v>
      </c>
      <c r="F289" s="49">
        <v>2011</v>
      </c>
      <c r="G289" s="17" t="s">
        <v>210</v>
      </c>
    </row>
    <row r="290" spans="1:7" ht="12.9" customHeight="1" x14ac:dyDescent="0.3">
      <c r="A290" s="112"/>
      <c r="B290" s="9" t="s">
        <v>10</v>
      </c>
      <c r="C290" s="10">
        <v>570</v>
      </c>
      <c r="D290" s="100">
        <f t="shared" si="5"/>
        <v>259.09090909090907</v>
      </c>
      <c r="E290" s="28" t="s">
        <v>123</v>
      </c>
      <c r="F290" s="50">
        <v>2011</v>
      </c>
      <c r="G290" s="29" t="s">
        <v>210</v>
      </c>
    </row>
    <row r="291" spans="1:7" ht="12.9" customHeight="1" x14ac:dyDescent="0.3">
      <c r="A291" s="112"/>
      <c r="B291" s="9" t="s">
        <v>11</v>
      </c>
      <c r="C291" s="10">
        <v>650</v>
      </c>
      <c r="D291" s="100">
        <f t="shared" si="5"/>
        <v>295.45454545454544</v>
      </c>
      <c r="E291" s="28" t="s">
        <v>123</v>
      </c>
      <c r="F291" s="50">
        <v>2011</v>
      </c>
      <c r="G291" s="29" t="s">
        <v>210</v>
      </c>
    </row>
    <row r="292" spans="1:7" ht="12.9" customHeight="1" thickBot="1" x14ac:dyDescent="0.35">
      <c r="A292" s="113"/>
      <c r="B292" s="11" t="s">
        <v>13</v>
      </c>
      <c r="C292" s="12">
        <v>2055</v>
      </c>
      <c r="D292" s="101">
        <f t="shared" si="5"/>
        <v>934.09090909090901</v>
      </c>
      <c r="E292" s="30" t="s">
        <v>123</v>
      </c>
      <c r="F292" s="51">
        <v>2011</v>
      </c>
      <c r="G292" s="31" t="s">
        <v>210</v>
      </c>
    </row>
    <row r="293" spans="1:7" ht="12.9" customHeight="1" x14ac:dyDescent="0.3">
      <c r="A293" s="110" t="s">
        <v>45</v>
      </c>
      <c r="B293" s="1" t="s">
        <v>8</v>
      </c>
      <c r="C293" s="2"/>
      <c r="D293" s="91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91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91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92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99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100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100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101">
        <f t="shared" si="5"/>
        <v>0</v>
      </c>
      <c r="E300" s="30"/>
      <c r="F300" s="51"/>
      <c r="G300" s="31"/>
    </row>
    <row r="301" spans="1:7" ht="12.9" customHeight="1" x14ac:dyDescent="0.3">
      <c r="A301" s="109" t="s">
        <v>754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104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91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91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91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105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99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100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100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101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>
        <v>523</v>
      </c>
      <c r="D311" s="91">
        <f t="shared" si="6"/>
        <v>237.72727272727272</v>
      </c>
      <c r="E311" s="18" t="s">
        <v>20</v>
      </c>
      <c r="F311" s="2">
        <v>1986</v>
      </c>
      <c r="G311" s="19"/>
    </row>
    <row r="312" spans="1:7" ht="12.9" customHeight="1" x14ac:dyDescent="0.3">
      <c r="A312" s="114"/>
      <c r="B312" s="3" t="s">
        <v>10</v>
      </c>
      <c r="C312" s="4">
        <v>270</v>
      </c>
      <c r="D312" s="91">
        <f t="shared" si="6"/>
        <v>122.72727272727272</v>
      </c>
      <c r="E312" s="20" t="s">
        <v>20</v>
      </c>
      <c r="F312" s="4">
        <v>1986</v>
      </c>
      <c r="G312" s="21"/>
    </row>
    <row r="313" spans="1:7" ht="12.9" customHeight="1" x14ac:dyDescent="0.3">
      <c r="A313" s="114"/>
      <c r="B313" s="3" t="s">
        <v>11</v>
      </c>
      <c r="C313" s="4">
        <v>523</v>
      </c>
      <c r="D313" s="91">
        <f t="shared" si="6"/>
        <v>237.72727272727272</v>
      </c>
      <c r="E313" s="20" t="s">
        <v>20</v>
      </c>
      <c r="F313" s="4">
        <v>1986</v>
      </c>
      <c r="G313" s="21"/>
    </row>
    <row r="314" spans="1:7" ht="12.9" customHeight="1" thickBot="1" x14ac:dyDescent="0.35">
      <c r="A314" s="115"/>
      <c r="B314" s="22" t="s">
        <v>13</v>
      </c>
      <c r="C314" s="23">
        <v>1306</v>
      </c>
      <c r="D314" s="92">
        <f t="shared" si="6"/>
        <v>593.63636363636363</v>
      </c>
      <c r="E314" s="24" t="s">
        <v>20</v>
      </c>
      <c r="F314" s="23">
        <v>1986</v>
      </c>
      <c r="G314" s="25"/>
    </row>
    <row r="315" spans="1:7" ht="12.9" customHeight="1" x14ac:dyDescent="0.3">
      <c r="A315" s="110" t="s">
        <v>19</v>
      </c>
      <c r="B315" s="7" t="s">
        <v>8</v>
      </c>
      <c r="C315" s="8">
        <v>600</v>
      </c>
      <c r="D315" s="99">
        <f t="shared" si="6"/>
        <v>272.72727272727269</v>
      </c>
      <c r="E315" s="26" t="s">
        <v>20</v>
      </c>
      <c r="F315" s="8">
        <v>1987</v>
      </c>
      <c r="G315" s="27"/>
    </row>
    <row r="316" spans="1:7" ht="12.9" customHeight="1" x14ac:dyDescent="0.3">
      <c r="A316" s="112"/>
      <c r="B316" s="9" t="s">
        <v>10</v>
      </c>
      <c r="C316" s="10">
        <v>336</v>
      </c>
      <c r="D316" s="100">
        <f t="shared" si="6"/>
        <v>152.72727272727272</v>
      </c>
      <c r="E316" s="28" t="s">
        <v>20</v>
      </c>
      <c r="F316" s="10">
        <v>1987</v>
      </c>
      <c r="G316" s="29"/>
    </row>
    <row r="317" spans="1:7" ht="12.9" customHeight="1" x14ac:dyDescent="0.3">
      <c r="A317" s="112"/>
      <c r="B317" s="9" t="s">
        <v>11</v>
      </c>
      <c r="C317" s="10">
        <v>611</v>
      </c>
      <c r="D317" s="100">
        <f t="shared" si="6"/>
        <v>277.72727272727269</v>
      </c>
      <c r="E317" s="28" t="s">
        <v>20</v>
      </c>
      <c r="F317" s="10">
        <v>1987</v>
      </c>
      <c r="G317" s="29"/>
    </row>
    <row r="318" spans="1:7" ht="12.9" customHeight="1" thickBot="1" x14ac:dyDescent="0.35">
      <c r="A318" s="113"/>
      <c r="B318" s="11" t="s">
        <v>13</v>
      </c>
      <c r="C318" s="12">
        <v>1549</v>
      </c>
      <c r="D318" s="101">
        <f t="shared" si="6"/>
        <v>704.09090909090901</v>
      </c>
      <c r="E318" s="30" t="s">
        <v>20</v>
      </c>
      <c r="F318" s="12">
        <v>1987</v>
      </c>
      <c r="G318" s="31"/>
    </row>
    <row r="319" spans="1:7" ht="12.9" customHeight="1" x14ac:dyDescent="0.3">
      <c r="A319" s="110" t="s">
        <v>21</v>
      </c>
      <c r="B319" s="1" t="s">
        <v>8</v>
      </c>
      <c r="C319" s="2">
        <v>500</v>
      </c>
      <c r="D319" s="91">
        <f t="shared" si="6"/>
        <v>227.27272727272725</v>
      </c>
      <c r="E319" s="18" t="s">
        <v>124</v>
      </c>
      <c r="F319" s="2">
        <v>1987</v>
      </c>
      <c r="G319" s="19"/>
    </row>
    <row r="320" spans="1:7" ht="12.9" customHeight="1" x14ac:dyDescent="0.3">
      <c r="A320" s="112"/>
      <c r="B320" s="3" t="s">
        <v>10</v>
      </c>
      <c r="C320" s="4">
        <v>355</v>
      </c>
      <c r="D320" s="91">
        <f t="shared" si="6"/>
        <v>161.36363636363635</v>
      </c>
      <c r="E320" s="20" t="s">
        <v>125</v>
      </c>
      <c r="F320" s="4">
        <v>1984</v>
      </c>
      <c r="G320" s="21"/>
    </row>
    <row r="321" spans="1:7" ht="12.9" customHeight="1" x14ac:dyDescent="0.3">
      <c r="A321" s="112"/>
      <c r="B321" s="3" t="s">
        <v>11</v>
      </c>
      <c r="C321" s="4">
        <v>520</v>
      </c>
      <c r="D321" s="91">
        <f t="shared" si="6"/>
        <v>236.36363636363635</v>
      </c>
      <c r="E321" s="20" t="s">
        <v>124</v>
      </c>
      <c r="F321" s="4">
        <v>1987</v>
      </c>
      <c r="G321" s="21"/>
    </row>
    <row r="322" spans="1:7" ht="12.9" customHeight="1" thickBot="1" x14ac:dyDescent="0.35">
      <c r="A322" s="113"/>
      <c r="B322" s="22" t="s">
        <v>13</v>
      </c>
      <c r="C322" s="23">
        <v>1285</v>
      </c>
      <c r="D322" s="92">
        <f t="shared" si="6"/>
        <v>584.09090909090901</v>
      </c>
      <c r="E322" s="24" t="s">
        <v>124</v>
      </c>
      <c r="F322" s="23">
        <v>1987</v>
      </c>
      <c r="G322" s="25"/>
    </row>
    <row r="323" spans="1:7" ht="12.9" customHeight="1" x14ac:dyDescent="0.3">
      <c r="A323" s="110" t="s">
        <v>24</v>
      </c>
      <c r="B323" s="7" t="s">
        <v>8</v>
      </c>
      <c r="C323" s="8">
        <v>556</v>
      </c>
      <c r="D323" s="99">
        <f t="shared" si="6"/>
        <v>252.72727272727272</v>
      </c>
      <c r="E323" s="26" t="s">
        <v>126</v>
      </c>
      <c r="F323" s="8">
        <v>1995</v>
      </c>
      <c r="G323" s="27"/>
    </row>
    <row r="324" spans="1:7" ht="12.9" customHeight="1" x14ac:dyDescent="0.3">
      <c r="A324" s="112"/>
      <c r="B324" s="9" t="s">
        <v>10</v>
      </c>
      <c r="C324" s="10">
        <v>380</v>
      </c>
      <c r="D324" s="100">
        <f t="shared" si="6"/>
        <v>172.72727272727272</v>
      </c>
      <c r="E324" s="28" t="s">
        <v>125</v>
      </c>
      <c r="F324" s="10">
        <v>1986</v>
      </c>
      <c r="G324" s="29"/>
    </row>
    <row r="325" spans="1:7" ht="12.9" customHeight="1" x14ac:dyDescent="0.3">
      <c r="A325" s="112"/>
      <c r="B325" s="9" t="s">
        <v>11</v>
      </c>
      <c r="C325" s="10">
        <v>562</v>
      </c>
      <c r="D325" s="100">
        <f t="shared" si="6"/>
        <v>255.45454545454544</v>
      </c>
      <c r="E325" s="28" t="s">
        <v>126</v>
      </c>
      <c r="F325" s="10">
        <v>1995</v>
      </c>
      <c r="G325" s="29"/>
    </row>
    <row r="326" spans="1:7" ht="12.9" customHeight="1" thickBot="1" x14ac:dyDescent="0.35">
      <c r="A326" s="113"/>
      <c r="B326" s="11" t="s">
        <v>13</v>
      </c>
      <c r="C326" s="12">
        <v>1490</v>
      </c>
      <c r="D326" s="101">
        <f t="shared" si="6"/>
        <v>677.27272727272725</v>
      </c>
      <c r="E326" s="30" t="s">
        <v>27</v>
      </c>
      <c r="F326" s="12">
        <v>1989</v>
      </c>
      <c r="G326" s="31"/>
    </row>
    <row r="327" spans="1:7" ht="12.9" customHeight="1" x14ac:dyDescent="0.3">
      <c r="A327" s="110" t="s">
        <v>28</v>
      </c>
      <c r="B327" s="1" t="s">
        <v>8</v>
      </c>
      <c r="C327" s="2">
        <v>715</v>
      </c>
      <c r="D327" s="91">
        <f t="shared" si="6"/>
        <v>325</v>
      </c>
      <c r="E327" s="18" t="s">
        <v>127</v>
      </c>
      <c r="F327" s="47">
        <v>1998</v>
      </c>
      <c r="G327" s="19"/>
    </row>
    <row r="328" spans="1:7" ht="12.9" customHeight="1" x14ac:dyDescent="0.3">
      <c r="A328" s="112"/>
      <c r="B328" s="3" t="s">
        <v>10</v>
      </c>
      <c r="C328" s="4">
        <v>545</v>
      </c>
      <c r="D328" s="91">
        <f t="shared" si="6"/>
        <v>247.72727272727272</v>
      </c>
      <c r="E328" s="20" t="s">
        <v>128</v>
      </c>
      <c r="F328" s="4">
        <v>1998</v>
      </c>
      <c r="G328" s="21"/>
    </row>
    <row r="329" spans="1:7" ht="12.9" customHeight="1" x14ac:dyDescent="0.3">
      <c r="A329" s="112"/>
      <c r="B329" s="3" t="s">
        <v>11</v>
      </c>
      <c r="C329" s="4">
        <v>590</v>
      </c>
      <c r="D329" s="91">
        <f t="shared" si="6"/>
        <v>268.18181818181819</v>
      </c>
      <c r="E329" s="20" t="s">
        <v>129</v>
      </c>
      <c r="F329" s="4">
        <v>1985</v>
      </c>
      <c r="G329" s="21"/>
    </row>
    <row r="330" spans="1:7" ht="12.9" customHeight="1" thickBot="1" x14ac:dyDescent="0.35">
      <c r="A330" s="113"/>
      <c r="B330" s="22" t="s">
        <v>13</v>
      </c>
      <c r="C330" s="23">
        <v>1780</v>
      </c>
      <c r="D330" s="92">
        <f t="shared" si="6"/>
        <v>809.09090909090901</v>
      </c>
      <c r="E330" s="24" t="s">
        <v>128</v>
      </c>
      <c r="F330" s="48">
        <v>1998</v>
      </c>
      <c r="G330" s="25"/>
    </row>
    <row r="331" spans="1:7" ht="12.9" customHeight="1" x14ac:dyDescent="0.3">
      <c r="A331" s="110" t="s">
        <v>34</v>
      </c>
      <c r="B331" s="7" t="s">
        <v>8</v>
      </c>
      <c r="C331" s="8">
        <v>650</v>
      </c>
      <c r="D331" s="99">
        <f t="shared" si="6"/>
        <v>295.45454545454544</v>
      </c>
      <c r="E331" s="26" t="s">
        <v>130</v>
      </c>
      <c r="F331" s="49">
        <v>1989</v>
      </c>
      <c r="G331" s="27"/>
    </row>
    <row r="332" spans="1:7" ht="12.9" customHeight="1" x14ac:dyDescent="0.3">
      <c r="A332" s="112"/>
      <c r="B332" s="9" t="s">
        <v>10</v>
      </c>
      <c r="C332" s="10">
        <v>490</v>
      </c>
      <c r="D332" s="100">
        <f t="shared" si="6"/>
        <v>222.72727272727272</v>
      </c>
      <c r="E332" s="28" t="s">
        <v>128</v>
      </c>
      <c r="F332" s="50">
        <v>1997</v>
      </c>
      <c r="G332" s="29"/>
    </row>
    <row r="333" spans="1:7" ht="12.9" customHeight="1" x14ac:dyDescent="0.3">
      <c r="A333" s="112"/>
      <c r="B333" s="9" t="s">
        <v>11</v>
      </c>
      <c r="C333" s="10">
        <v>600</v>
      </c>
      <c r="D333" s="100">
        <f t="shared" si="6"/>
        <v>272.72727272727269</v>
      </c>
      <c r="E333" s="28" t="s">
        <v>131</v>
      </c>
      <c r="F333" s="50">
        <v>1992</v>
      </c>
      <c r="G333" s="29"/>
    </row>
    <row r="334" spans="1:7" ht="12.9" customHeight="1" thickBot="1" x14ac:dyDescent="0.35">
      <c r="A334" s="113"/>
      <c r="B334" s="11" t="s">
        <v>13</v>
      </c>
      <c r="C334" s="12">
        <v>1655</v>
      </c>
      <c r="D334" s="101">
        <f t="shared" si="6"/>
        <v>752.27272727272725</v>
      </c>
      <c r="E334" s="30" t="s">
        <v>132</v>
      </c>
      <c r="F334" s="51">
        <v>1995</v>
      </c>
      <c r="G334" s="31"/>
    </row>
    <row r="335" spans="1:7" ht="12.9" customHeight="1" x14ac:dyDescent="0.3">
      <c r="A335" s="110" t="s">
        <v>36</v>
      </c>
      <c r="B335" s="1" t="s">
        <v>8</v>
      </c>
      <c r="C335" s="2">
        <v>950</v>
      </c>
      <c r="D335" s="91">
        <f t="shared" si="6"/>
        <v>431.81818181818176</v>
      </c>
      <c r="E335" s="18" t="s">
        <v>133</v>
      </c>
      <c r="F335" s="47">
        <v>2011</v>
      </c>
      <c r="G335" s="19" t="s">
        <v>210</v>
      </c>
    </row>
    <row r="336" spans="1:7" ht="12.9" customHeight="1" x14ac:dyDescent="0.3">
      <c r="A336" s="112"/>
      <c r="B336" s="3" t="s">
        <v>10</v>
      </c>
      <c r="C336" s="4">
        <v>575</v>
      </c>
      <c r="D336" s="91">
        <f t="shared" si="6"/>
        <v>261.36363636363632</v>
      </c>
      <c r="E336" s="20" t="s">
        <v>133</v>
      </c>
      <c r="F336" s="52">
        <v>2011</v>
      </c>
      <c r="G336" s="21" t="s">
        <v>210</v>
      </c>
    </row>
    <row r="337" spans="1:7" ht="12.9" customHeight="1" x14ac:dyDescent="0.3">
      <c r="A337" s="112"/>
      <c r="B337" s="3" t="s">
        <v>11</v>
      </c>
      <c r="C337" s="4">
        <v>755</v>
      </c>
      <c r="D337" s="91">
        <f t="shared" si="6"/>
        <v>343.18181818181813</v>
      </c>
      <c r="E337" s="20" t="s">
        <v>133</v>
      </c>
      <c r="F337" s="52">
        <v>2011</v>
      </c>
      <c r="G337" s="21" t="s">
        <v>210</v>
      </c>
    </row>
    <row r="338" spans="1:7" ht="12.9" customHeight="1" thickBot="1" x14ac:dyDescent="0.35">
      <c r="A338" s="113"/>
      <c r="B338" s="22" t="s">
        <v>13</v>
      </c>
      <c r="C338" s="23">
        <v>2280</v>
      </c>
      <c r="D338" s="92">
        <f t="shared" si="6"/>
        <v>1036.3636363636363</v>
      </c>
      <c r="E338" s="24" t="s">
        <v>133</v>
      </c>
      <c r="F338" s="48">
        <v>2011</v>
      </c>
      <c r="G338" s="25" t="s">
        <v>210</v>
      </c>
    </row>
    <row r="339" spans="1:7" ht="12.9" customHeight="1" x14ac:dyDescent="0.3">
      <c r="A339" s="110" t="s">
        <v>40</v>
      </c>
      <c r="B339" s="7" t="s">
        <v>8</v>
      </c>
      <c r="C339" s="8">
        <v>805</v>
      </c>
      <c r="D339" s="99">
        <f t="shared" si="6"/>
        <v>365.90909090909088</v>
      </c>
      <c r="E339" s="26" t="s">
        <v>134</v>
      </c>
      <c r="F339" s="49">
        <v>2006</v>
      </c>
      <c r="G339" s="17" t="s">
        <v>38</v>
      </c>
    </row>
    <row r="340" spans="1:7" ht="12.9" customHeight="1" x14ac:dyDescent="0.3">
      <c r="A340" s="112"/>
      <c r="B340" s="9" t="s">
        <v>10</v>
      </c>
      <c r="C340" s="10">
        <v>560</v>
      </c>
      <c r="D340" s="100">
        <f t="shared" si="6"/>
        <v>254.54545454545453</v>
      </c>
      <c r="E340" s="28" t="s">
        <v>134</v>
      </c>
      <c r="F340" s="50">
        <v>2006</v>
      </c>
      <c r="G340" s="29" t="s">
        <v>38</v>
      </c>
    </row>
    <row r="341" spans="1:7" ht="12.9" customHeight="1" x14ac:dyDescent="0.3">
      <c r="A341" s="112"/>
      <c r="B341" s="9" t="s">
        <v>11</v>
      </c>
      <c r="C341" s="10">
        <v>810</v>
      </c>
      <c r="D341" s="100">
        <f t="shared" si="6"/>
        <v>368.18181818181813</v>
      </c>
      <c r="E341" s="28" t="s">
        <v>39</v>
      </c>
      <c r="F341" s="50">
        <v>1997</v>
      </c>
      <c r="G341" s="29"/>
    </row>
    <row r="342" spans="1:7" ht="12.9" customHeight="1" thickBot="1" x14ac:dyDescent="0.35">
      <c r="A342" s="113"/>
      <c r="B342" s="11" t="s">
        <v>13</v>
      </c>
      <c r="C342" s="12">
        <v>2000</v>
      </c>
      <c r="D342" s="101">
        <f t="shared" si="6"/>
        <v>909.09090909090901</v>
      </c>
      <c r="E342" s="30" t="s">
        <v>39</v>
      </c>
      <c r="F342" s="51">
        <v>1997</v>
      </c>
      <c r="G342" s="31"/>
    </row>
    <row r="343" spans="1:7" ht="12.9" customHeight="1" x14ac:dyDescent="0.3">
      <c r="A343" s="110" t="s">
        <v>45</v>
      </c>
      <c r="B343" s="1" t="s">
        <v>8</v>
      </c>
      <c r="C343" s="2">
        <v>661</v>
      </c>
      <c r="D343" s="91">
        <f t="shared" si="6"/>
        <v>300.45454545454544</v>
      </c>
      <c r="E343" s="18" t="s">
        <v>135</v>
      </c>
      <c r="F343" s="47">
        <v>1990</v>
      </c>
      <c r="G343" s="19"/>
    </row>
    <row r="344" spans="1:7" ht="12.9" customHeight="1" x14ac:dyDescent="0.3">
      <c r="A344" s="112"/>
      <c r="B344" s="3" t="s">
        <v>10</v>
      </c>
      <c r="C344" s="4">
        <v>505</v>
      </c>
      <c r="D344" s="91">
        <f t="shared" si="6"/>
        <v>229.54545454545453</v>
      </c>
      <c r="E344" s="20" t="s">
        <v>136</v>
      </c>
      <c r="F344" s="52">
        <v>1997</v>
      </c>
      <c r="G344" s="21"/>
    </row>
    <row r="345" spans="1:7" ht="12.9" customHeight="1" x14ac:dyDescent="0.3">
      <c r="A345" s="112"/>
      <c r="B345" s="3" t="s">
        <v>11</v>
      </c>
      <c r="C345" s="4">
        <v>620</v>
      </c>
      <c r="D345" s="91">
        <f t="shared" si="6"/>
        <v>281.81818181818181</v>
      </c>
      <c r="E345" s="20" t="s">
        <v>136</v>
      </c>
      <c r="F345" s="52">
        <v>1997</v>
      </c>
      <c r="G345" s="21"/>
    </row>
    <row r="346" spans="1:7" ht="12.9" customHeight="1" thickBot="1" x14ac:dyDescent="0.35">
      <c r="A346" s="113"/>
      <c r="B346" s="22" t="s">
        <v>13</v>
      </c>
      <c r="C346" s="23">
        <v>1745</v>
      </c>
      <c r="D346" s="92">
        <f t="shared" si="6"/>
        <v>793.18181818181813</v>
      </c>
      <c r="E346" s="24" t="s">
        <v>136</v>
      </c>
      <c r="F346" s="48">
        <v>1997</v>
      </c>
      <c r="G346" s="25"/>
    </row>
    <row r="347" spans="1:7" ht="12.9" customHeight="1" x14ac:dyDescent="0.3">
      <c r="A347" s="110" t="s">
        <v>48</v>
      </c>
      <c r="B347" s="7" t="s">
        <v>8</v>
      </c>
      <c r="C347" s="8">
        <v>725</v>
      </c>
      <c r="D347" s="99">
        <f t="shared" si="6"/>
        <v>329.5454545454545</v>
      </c>
      <c r="E347" s="26" t="s">
        <v>137</v>
      </c>
      <c r="F347" s="49">
        <v>1985</v>
      </c>
      <c r="G347" s="27"/>
    </row>
    <row r="348" spans="1:7" ht="12.9" customHeight="1" x14ac:dyDescent="0.3">
      <c r="A348" s="112"/>
      <c r="B348" s="9" t="s">
        <v>10</v>
      </c>
      <c r="C348" s="10">
        <v>490</v>
      </c>
      <c r="D348" s="100">
        <f t="shared" si="6"/>
        <v>222.72727272727272</v>
      </c>
      <c r="E348" s="28" t="s">
        <v>138</v>
      </c>
      <c r="F348" s="50">
        <v>1986</v>
      </c>
      <c r="G348" s="29"/>
    </row>
    <row r="349" spans="1:7" ht="12.9" customHeight="1" x14ac:dyDescent="0.3">
      <c r="A349" s="112"/>
      <c r="B349" s="9" t="s">
        <v>11</v>
      </c>
      <c r="C349" s="10">
        <v>722</v>
      </c>
      <c r="D349" s="100">
        <f t="shared" si="6"/>
        <v>328.18181818181813</v>
      </c>
      <c r="E349" s="28" t="s">
        <v>138</v>
      </c>
      <c r="F349" s="50">
        <v>1986</v>
      </c>
      <c r="G349" s="29"/>
    </row>
    <row r="350" spans="1:7" ht="12.9" customHeight="1" thickBot="1" x14ac:dyDescent="0.35">
      <c r="A350" s="113"/>
      <c r="B350" s="11" t="s">
        <v>13</v>
      </c>
      <c r="C350" s="12">
        <v>1929</v>
      </c>
      <c r="D350" s="101">
        <f t="shared" si="6"/>
        <v>876.81818181818176</v>
      </c>
      <c r="E350" s="30" t="s">
        <v>138</v>
      </c>
      <c r="F350" s="51">
        <v>1986</v>
      </c>
      <c r="G350" s="31"/>
    </row>
    <row r="351" spans="1:7" ht="12.9" customHeight="1" x14ac:dyDescent="0.3">
      <c r="A351" s="109" t="s">
        <v>753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104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91">
        <f t="shared" ref="D353:D399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91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91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105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99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100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100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101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91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91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91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92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>
        <v>303</v>
      </c>
      <c r="D365" s="99">
        <f t="shared" si="7"/>
        <v>137.72727272727272</v>
      </c>
      <c r="E365" s="26" t="s">
        <v>139</v>
      </c>
      <c r="F365" s="8">
        <v>1994</v>
      </c>
      <c r="G365" s="27"/>
    </row>
    <row r="366" spans="1:7" ht="12.9" customHeight="1" x14ac:dyDescent="0.3">
      <c r="A366" s="112"/>
      <c r="B366" s="9" t="s">
        <v>10</v>
      </c>
      <c r="C366" s="10">
        <v>143</v>
      </c>
      <c r="D366" s="100">
        <f t="shared" si="7"/>
        <v>65</v>
      </c>
      <c r="E366" s="28" t="s">
        <v>139</v>
      </c>
      <c r="F366" s="10">
        <v>1994</v>
      </c>
      <c r="G366" s="29"/>
    </row>
    <row r="367" spans="1:7" ht="12.9" customHeight="1" x14ac:dyDescent="0.3">
      <c r="A367" s="112"/>
      <c r="B367" s="9" t="s">
        <v>11</v>
      </c>
      <c r="C367" s="10">
        <v>358</v>
      </c>
      <c r="D367" s="100">
        <f t="shared" si="7"/>
        <v>162.72727272727272</v>
      </c>
      <c r="E367" s="28" t="s">
        <v>139</v>
      </c>
      <c r="F367" s="10">
        <v>1994</v>
      </c>
      <c r="G367" s="29"/>
    </row>
    <row r="368" spans="1:7" ht="12.9" customHeight="1" thickBot="1" x14ac:dyDescent="0.35">
      <c r="A368" s="113"/>
      <c r="B368" s="11" t="s">
        <v>13</v>
      </c>
      <c r="C368" s="12">
        <v>805</v>
      </c>
      <c r="D368" s="101">
        <f t="shared" si="7"/>
        <v>365.90909090909088</v>
      </c>
      <c r="E368" s="30" t="s">
        <v>139</v>
      </c>
      <c r="F368" s="12">
        <v>1994</v>
      </c>
      <c r="G368" s="31"/>
    </row>
    <row r="369" spans="1:7" ht="12.9" customHeight="1" x14ac:dyDescent="0.3">
      <c r="A369" s="110" t="s">
        <v>21</v>
      </c>
      <c r="B369" s="1" t="s">
        <v>8</v>
      </c>
      <c r="C369" s="2">
        <v>475</v>
      </c>
      <c r="D369" s="91">
        <f t="shared" si="7"/>
        <v>215.90909090909088</v>
      </c>
      <c r="E369" s="18" t="s">
        <v>140</v>
      </c>
      <c r="F369" s="2">
        <v>1987</v>
      </c>
      <c r="G369" s="19"/>
    </row>
    <row r="370" spans="1:7" ht="12.9" customHeight="1" x14ac:dyDescent="0.3">
      <c r="A370" s="112"/>
      <c r="B370" s="3" t="s">
        <v>10</v>
      </c>
      <c r="C370" s="4">
        <v>290</v>
      </c>
      <c r="D370" s="91">
        <f t="shared" si="7"/>
        <v>131.81818181818181</v>
      </c>
      <c r="E370" s="20" t="s">
        <v>141</v>
      </c>
      <c r="F370" s="4">
        <v>1994</v>
      </c>
      <c r="G370" s="21"/>
    </row>
    <row r="371" spans="1:7" ht="12.9" customHeight="1" x14ac:dyDescent="0.3">
      <c r="A371" s="112"/>
      <c r="B371" s="3" t="s">
        <v>11</v>
      </c>
      <c r="C371" s="4">
        <v>475</v>
      </c>
      <c r="D371" s="91">
        <f t="shared" si="7"/>
        <v>215.90909090909088</v>
      </c>
      <c r="E371" s="20" t="s">
        <v>140</v>
      </c>
      <c r="F371" s="4">
        <v>1987</v>
      </c>
      <c r="G371" s="21"/>
    </row>
    <row r="372" spans="1:7" ht="12.9" customHeight="1" thickBot="1" x14ac:dyDescent="0.35">
      <c r="A372" s="113"/>
      <c r="B372" s="22" t="s">
        <v>13</v>
      </c>
      <c r="C372" s="23">
        <v>1210</v>
      </c>
      <c r="D372" s="92">
        <f t="shared" si="7"/>
        <v>550</v>
      </c>
      <c r="E372" s="24" t="s">
        <v>140</v>
      </c>
      <c r="F372" s="23">
        <v>1987</v>
      </c>
      <c r="G372" s="25"/>
    </row>
    <row r="373" spans="1:7" ht="12.9" customHeight="1" x14ac:dyDescent="0.3">
      <c r="A373" s="110" t="s">
        <v>24</v>
      </c>
      <c r="B373" s="7" t="s">
        <v>8</v>
      </c>
      <c r="C373" s="8">
        <v>450</v>
      </c>
      <c r="D373" s="99">
        <f t="shared" si="7"/>
        <v>204.54545454545453</v>
      </c>
      <c r="E373" s="26" t="s">
        <v>142</v>
      </c>
      <c r="F373" s="8">
        <v>1986</v>
      </c>
      <c r="G373" s="27"/>
    </row>
    <row r="374" spans="1:7" ht="12.9" customHeight="1" x14ac:dyDescent="0.3">
      <c r="A374" s="112"/>
      <c r="B374" s="9" t="s">
        <v>10</v>
      </c>
      <c r="C374" s="10">
        <v>380</v>
      </c>
      <c r="D374" s="100">
        <f t="shared" si="7"/>
        <v>172.72727272727272</v>
      </c>
      <c r="E374" s="28" t="s">
        <v>143</v>
      </c>
      <c r="F374" s="10">
        <v>1997</v>
      </c>
      <c r="G374" s="29"/>
    </row>
    <row r="375" spans="1:7" ht="12.9" customHeight="1" x14ac:dyDescent="0.3">
      <c r="A375" s="112"/>
      <c r="B375" s="9" t="s">
        <v>11</v>
      </c>
      <c r="C375" s="10">
        <v>490</v>
      </c>
      <c r="D375" s="100">
        <f t="shared" si="7"/>
        <v>222.72727272727272</v>
      </c>
      <c r="E375" s="28" t="s">
        <v>142</v>
      </c>
      <c r="F375" s="10">
        <v>1986</v>
      </c>
      <c r="G375" s="29"/>
    </row>
    <row r="376" spans="1:7" ht="12.9" customHeight="1" thickBot="1" x14ac:dyDescent="0.35">
      <c r="A376" s="113"/>
      <c r="B376" s="11" t="s">
        <v>13</v>
      </c>
      <c r="C376" s="12">
        <v>1240</v>
      </c>
      <c r="D376" s="101">
        <f t="shared" si="7"/>
        <v>563.63636363636363</v>
      </c>
      <c r="E376" s="30" t="s">
        <v>142</v>
      </c>
      <c r="F376" s="12">
        <v>1986</v>
      </c>
      <c r="G376" s="31"/>
    </row>
    <row r="377" spans="1:7" ht="12.9" customHeight="1" x14ac:dyDescent="0.3">
      <c r="A377" s="110" t="s">
        <v>28</v>
      </c>
      <c r="B377" s="1" t="s">
        <v>8</v>
      </c>
      <c r="C377" s="2">
        <v>550</v>
      </c>
      <c r="D377" s="91">
        <f t="shared" si="7"/>
        <v>249.99999999999997</v>
      </c>
      <c r="E377" s="18" t="s">
        <v>144</v>
      </c>
      <c r="F377" s="47" t="s">
        <v>146</v>
      </c>
      <c r="G377" s="19"/>
    </row>
    <row r="378" spans="1:7" ht="12.9" customHeight="1" x14ac:dyDescent="0.3">
      <c r="A378" s="112"/>
      <c r="B378" s="3" t="s">
        <v>10</v>
      </c>
      <c r="C378" s="4">
        <v>390</v>
      </c>
      <c r="D378" s="91">
        <f t="shared" si="7"/>
        <v>177.27272727272725</v>
      </c>
      <c r="E378" s="20" t="s">
        <v>143</v>
      </c>
      <c r="F378" s="4">
        <v>1997</v>
      </c>
      <c r="G378" s="21"/>
    </row>
    <row r="379" spans="1:7" ht="12.9" customHeight="1" x14ac:dyDescent="0.3">
      <c r="A379" s="112"/>
      <c r="B379" s="3" t="s">
        <v>11</v>
      </c>
      <c r="C379" s="4">
        <v>585</v>
      </c>
      <c r="D379" s="91">
        <f t="shared" si="7"/>
        <v>265.90909090909088</v>
      </c>
      <c r="E379" s="20" t="s">
        <v>145</v>
      </c>
      <c r="F379" s="4">
        <v>1996</v>
      </c>
      <c r="G379" s="21"/>
    </row>
    <row r="380" spans="1:7" ht="12.9" customHeight="1" thickBot="1" x14ac:dyDescent="0.35">
      <c r="A380" s="113"/>
      <c r="B380" s="22" t="s">
        <v>13</v>
      </c>
      <c r="C380" s="23">
        <v>1405</v>
      </c>
      <c r="D380" s="92">
        <f t="shared" si="7"/>
        <v>638.63636363636363</v>
      </c>
      <c r="E380" s="24" t="s">
        <v>145</v>
      </c>
      <c r="F380" s="48">
        <v>1996</v>
      </c>
      <c r="G380" s="25"/>
    </row>
    <row r="381" spans="1:7" ht="12.9" customHeight="1" x14ac:dyDescent="0.3">
      <c r="A381" s="110" t="s">
        <v>34</v>
      </c>
      <c r="B381" s="7" t="s">
        <v>8</v>
      </c>
      <c r="C381" s="8">
        <v>622</v>
      </c>
      <c r="D381" s="99">
        <f t="shared" si="7"/>
        <v>282.72727272727269</v>
      </c>
      <c r="E381" s="26" t="s">
        <v>147</v>
      </c>
      <c r="F381" s="49">
        <v>1986</v>
      </c>
      <c r="G381" s="27"/>
    </row>
    <row r="382" spans="1:7" ht="12.9" customHeight="1" x14ac:dyDescent="0.3">
      <c r="A382" s="112"/>
      <c r="B382" s="9" t="s">
        <v>10</v>
      </c>
      <c r="C382" s="10">
        <v>370</v>
      </c>
      <c r="D382" s="100">
        <f t="shared" si="7"/>
        <v>168.18181818181816</v>
      </c>
      <c r="E382" s="28" t="s">
        <v>148</v>
      </c>
      <c r="F382" s="50">
        <v>2013</v>
      </c>
      <c r="G382" s="29" t="s">
        <v>121</v>
      </c>
    </row>
    <row r="383" spans="1:7" ht="12.9" customHeight="1" x14ac:dyDescent="0.3">
      <c r="A383" s="112"/>
      <c r="B383" s="9" t="s">
        <v>11</v>
      </c>
      <c r="C383" s="10">
        <v>567</v>
      </c>
      <c r="D383" s="100">
        <f t="shared" si="7"/>
        <v>257.72727272727269</v>
      </c>
      <c r="E383" s="28" t="s">
        <v>147</v>
      </c>
      <c r="F383" s="50">
        <v>1986</v>
      </c>
      <c r="G383" s="29"/>
    </row>
    <row r="384" spans="1:7" ht="12.9" customHeight="1" thickBot="1" x14ac:dyDescent="0.35">
      <c r="A384" s="113"/>
      <c r="B384" s="11" t="s">
        <v>13</v>
      </c>
      <c r="C384" s="12">
        <v>1540</v>
      </c>
      <c r="D384" s="101">
        <f t="shared" si="7"/>
        <v>700</v>
      </c>
      <c r="E384" s="30" t="s">
        <v>147</v>
      </c>
      <c r="F384" s="51">
        <v>1986</v>
      </c>
      <c r="G384" s="31"/>
    </row>
    <row r="385" spans="1:7" ht="12.9" customHeight="1" x14ac:dyDescent="0.3">
      <c r="A385" s="110" t="s">
        <v>36</v>
      </c>
      <c r="B385" s="1" t="s">
        <v>8</v>
      </c>
      <c r="C385" s="2">
        <v>726.00000000000011</v>
      </c>
      <c r="D385" s="91">
        <v>330</v>
      </c>
      <c r="E385" s="18" t="s">
        <v>616</v>
      </c>
      <c r="F385" s="47" t="s">
        <v>617</v>
      </c>
      <c r="G385" s="88" t="s">
        <v>618</v>
      </c>
    </row>
    <row r="386" spans="1:7" ht="12.9" customHeight="1" x14ac:dyDescent="0.3">
      <c r="A386" s="112"/>
      <c r="B386" s="3" t="s">
        <v>10</v>
      </c>
      <c r="C386" s="4">
        <v>539</v>
      </c>
      <c r="D386" s="91">
        <v>245</v>
      </c>
      <c r="E386" s="20" t="s">
        <v>616</v>
      </c>
      <c r="F386" s="52" t="s">
        <v>617</v>
      </c>
      <c r="G386" s="88" t="s">
        <v>618</v>
      </c>
    </row>
    <row r="387" spans="1:7" ht="12.9" customHeight="1" x14ac:dyDescent="0.3">
      <c r="A387" s="112"/>
      <c r="B387" s="3" t="s">
        <v>11</v>
      </c>
      <c r="C387" s="4">
        <v>606</v>
      </c>
      <c r="D387" s="91">
        <f t="shared" si="7"/>
        <v>275.45454545454544</v>
      </c>
      <c r="E387" s="20" t="s">
        <v>147</v>
      </c>
      <c r="F387" s="52">
        <v>1986</v>
      </c>
      <c r="G387" s="21"/>
    </row>
    <row r="388" spans="1:7" ht="12.9" customHeight="1" thickBot="1" x14ac:dyDescent="0.35">
      <c r="A388" s="113"/>
      <c r="B388" s="22" t="s">
        <v>13</v>
      </c>
      <c r="C388" s="23">
        <v>631</v>
      </c>
      <c r="D388" s="92">
        <f t="shared" si="7"/>
        <v>286.81818181818181</v>
      </c>
      <c r="E388" s="24" t="s">
        <v>147</v>
      </c>
      <c r="F388" s="48">
        <v>1986</v>
      </c>
      <c r="G388" s="25"/>
    </row>
    <row r="389" spans="1:7" ht="12.9" customHeight="1" x14ac:dyDescent="0.3">
      <c r="A389" s="110" t="s">
        <v>40</v>
      </c>
      <c r="B389" s="7" t="s">
        <v>8</v>
      </c>
      <c r="C389" s="8">
        <v>860</v>
      </c>
      <c r="D389" s="99">
        <f t="shared" si="7"/>
        <v>390.90909090909088</v>
      </c>
      <c r="E389" s="26" t="s">
        <v>149</v>
      </c>
      <c r="F389" s="49">
        <v>1998</v>
      </c>
      <c r="G389" s="17"/>
    </row>
    <row r="390" spans="1:7" ht="12.9" customHeight="1" x14ac:dyDescent="0.3">
      <c r="A390" s="112"/>
      <c r="B390" s="9" t="s">
        <v>10</v>
      </c>
      <c r="C390" s="10">
        <v>515</v>
      </c>
      <c r="D390" s="100">
        <f t="shared" si="7"/>
        <v>234.09090909090907</v>
      </c>
      <c r="E390" s="28" t="s">
        <v>150</v>
      </c>
      <c r="F390" s="50">
        <v>1996</v>
      </c>
      <c r="G390" s="29"/>
    </row>
    <row r="391" spans="1:7" ht="12.9" customHeight="1" x14ac:dyDescent="0.3">
      <c r="A391" s="112"/>
      <c r="B391" s="9" t="s">
        <v>11</v>
      </c>
      <c r="C391" s="10">
        <v>670</v>
      </c>
      <c r="D391" s="100">
        <f t="shared" si="7"/>
        <v>304.5454545454545</v>
      </c>
      <c r="E391" s="28" t="s">
        <v>149</v>
      </c>
      <c r="F391" s="50">
        <v>1998</v>
      </c>
      <c r="G391" s="29"/>
    </row>
    <row r="392" spans="1:7" ht="12.9" customHeight="1" thickBot="1" x14ac:dyDescent="0.35">
      <c r="A392" s="113"/>
      <c r="B392" s="11" t="s">
        <v>13</v>
      </c>
      <c r="C392" s="12">
        <v>2000</v>
      </c>
      <c r="D392" s="101">
        <f t="shared" si="7"/>
        <v>909.09090909090901</v>
      </c>
      <c r="E392" s="30" t="s">
        <v>149</v>
      </c>
      <c r="F392" s="51">
        <v>1998</v>
      </c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91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91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91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92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42">
        <v>634</v>
      </c>
      <c r="D397" s="99">
        <f t="shared" si="7"/>
        <v>288.18181818181813</v>
      </c>
      <c r="E397" s="26" t="s">
        <v>135</v>
      </c>
      <c r="F397" s="49">
        <v>1994</v>
      </c>
      <c r="G397" s="27"/>
    </row>
    <row r="398" spans="1:7" ht="12.9" customHeight="1" x14ac:dyDescent="0.3">
      <c r="A398" s="112"/>
      <c r="B398" s="9" t="s">
        <v>10</v>
      </c>
      <c r="C398" s="82">
        <f>CONVERT(D398,"g","lbm")*1000</f>
        <v>501.55164647059649</v>
      </c>
      <c r="D398" s="100">
        <v>227.5</v>
      </c>
      <c r="E398" s="28" t="s">
        <v>611</v>
      </c>
      <c r="F398" s="50" t="s">
        <v>606</v>
      </c>
      <c r="G398" s="29" t="s">
        <v>607</v>
      </c>
    </row>
    <row r="399" spans="1:7" ht="12.9" customHeight="1" x14ac:dyDescent="0.3">
      <c r="A399" s="112"/>
      <c r="B399" s="9" t="s">
        <v>11</v>
      </c>
      <c r="C399" s="82">
        <v>535</v>
      </c>
      <c r="D399" s="100">
        <f t="shared" si="7"/>
        <v>243.18181818181816</v>
      </c>
      <c r="E399" s="28" t="s">
        <v>135</v>
      </c>
      <c r="F399" s="50">
        <v>1994</v>
      </c>
      <c r="G399" s="29"/>
    </row>
    <row r="400" spans="1:7" ht="12.9" customHeight="1" thickBot="1" x14ac:dyDescent="0.35">
      <c r="A400" s="113"/>
      <c r="B400" s="11" t="s">
        <v>13</v>
      </c>
      <c r="C400" s="83">
        <f>CONVERT(D400,"g","lbm")*1000</f>
        <v>1609.3745139496064</v>
      </c>
      <c r="D400" s="101">
        <v>730</v>
      </c>
      <c r="E400" s="30" t="s">
        <v>611</v>
      </c>
      <c r="F400" s="51" t="s">
        <v>606</v>
      </c>
      <c r="G400" s="31" t="s">
        <v>607</v>
      </c>
    </row>
    <row r="401" spans="1:7" ht="12.9" customHeight="1" x14ac:dyDescent="0.3">
      <c r="A401" s="109" t="s">
        <v>580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104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91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91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91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105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99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100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100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101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91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91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91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92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>
        <v>365</v>
      </c>
      <c r="D415" s="99">
        <f t="shared" si="8"/>
        <v>165.90909090909091</v>
      </c>
      <c r="E415" s="26" t="s">
        <v>151</v>
      </c>
      <c r="F415" s="8">
        <v>1986</v>
      </c>
      <c r="G415" s="27"/>
    </row>
    <row r="416" spans="1:7" ht="12.9" customHeight="1" x14ac:dyDescent="0.3">
      <c r="A416" s="112"/>
      <c r="B416" s="9" t="s">
        <v>10</v>
      </c>
      <c r="C416" s="10">
        <v>225</v>
      </c>
      <c r="D416" s="100">
        <f t="shared" si="8"/>
        <v>102.27272727272727</v>
      </c>
      <c r="E416" s="28" t="s">
        <v>151</v>
      </c>
      <c r="F416" s="10">
        <v>1986</v>
      </c>
      <c r="G416" s="29"/>
    </row>
    <row r="417" spans="1:7" ht="12.9" customHeight="1" x14ac:dyDescent="0.3">
      <c r="A417" s="112"/>
      <c r="B417" s="9" t="s">
        <v>11</v>
      </c>
      <c r="C417" s="10">
        <v>410</v>
      </c>
      <c r="D417" s="100">
        <f t="shared" si="8"/>
        <v>186.36363636363635</v>
      </c>
      <c r="E417" s="28" t="s">
        <v>151</v>
      </c>
      <c r="F417" s="10">
        <v>1986</v>
      </c>
      <c r="G417" s="29"/>
    </row>
    <row r="418" spans="1:7" ht="12.9" customHeight="1" thickBot="1" x14ac:dyDescent="0.35">
      <c r="A418" s="113"/>
      <c r="B418" s="11" t="s">
        <v>13</v>
      </c>
      <c r="C418" s="12">
        <v>1000</v>
      </c>
      <c r="D418" s="101">
        <f t="shared" si="8"/>
        <v>454.5454545454545</v>
      </c>
      <c r="E418" s="30" t="s">
        <v>151</v>
      </c>
      <c r="F418" s="12">
        <v>1986</v>
      </c>
      <c r="G418" s="31"/>
    </row>
    <row r="419" spans="1:7" ht="12.9" customHeight="1" x14ac:dyDescent="0.3">
      <c r="A419" s="110" t="s">
        <v>21</v>
      </c>
      <c r="B419" s="1" t="s">
        <v>8</v>
      </c>
      <c r="C419" s="2">
        <v>441</v>
      </c>
      <c r="D419" s="91">
        <f t="shared" si="8"/>
        <v>200.45454545454544</v>
      </c>
      <c r="E419" s="18" t="s">
        <v>125</v>
      </c>
      <c r="F419" s="2">
        <v>1994</v>
      </c>
      <c r="G419" s="19"/>
    </row>
    <row r="420" spans="1:7" ht="12.9" customHeight="1" x14ac:dyDescent="0.3">
      <c r="A420" s="112"/>
      <c r="B420" s="3" t="s">
        <v>10</v>
      </c>
      <c r="C420" s="4">
        <v>350</v>
      </c>
      <c r="D420" s="91">
        <f t="shared" si="8"/>
        <v>159.09090909090907</v>
      </c>
      <c r="E420" s="20" t="s">
        <v>143</v>
      </c>
      <c r="F420" s="4">
        <v>1999</v>
      </c>
      <c r="G420" s="21"/>
    </row>
    <row r="421" spans="1:7" ht="12.9" customHeight="1" x14ac:dyDescent="0.3">
      <c r="A421" s="112"/>
      <c r="B421" s="3" t="s">
        <v>11</v>
      </c>
      <c r="C421" s="4">
        <v>402</v>
      </c>
      <c r="D421" s="91">
        <f t="shared" si="8"/>
        <v>182.72727272727272</v>
      </c>
      <c r="E421" s="20" t="s">
        <v>125</v>
      </c>
      <c r="F421" s="4">
        <v>1994</v>
      </c>
      <c r="G421" s="21"/>
    </row>
    <row r="422" spans="1:7" ht="12.9" customHeight="1" thickBot="1" x14ac:dyDescent="0.35">
      <c r="A422" s="113"/>
      <c r="B422" s="22" t="s">
        <v>13</v>
      </c>
      <c r="C422" s="23">
        <v>1174</v>
      </c>
      <c r="D422" s="92">
        <f t="shared" si="8"/>
        <v>533.63636363636363</v>
      </c>
      <c r="E422" s="24" t="s">
        <v>125</v>
      </c>
      <c r="F422" s="23">
        <v>1994</v>
      </c>
      <c r="G422" s="25"/>
    </row>
    <row r="423" spans="1:7" ht="12.9" customHeight="1" x14ac:dyDescent="0.3">
      <c r="A423" s="110" t="s">
        <v>24</v>
      </c>
      <c r="B423" s="7" t="s">
        <v>8</v>
      </c>
      <c r="C423" s="8">
        <v>457</v>
      </c>
      <c r="D423" s="99">
        <f t="shared" si="8"/>
        <v>207.72727272727272</v>
      </c>
      <c r="E423" s="26" t="s">
        <v>142</v>
      </c>
      <c r="F423" s="8">
        <v>1988</v>
      </c>
      <c r="G423" s="27"/>
    </row>
    <row r="424" spans="1:7" ht="12.9" customHeight="1" x14ac:dyDescent="0.3">
      <c r="A424" s="112"/>
      <c r="B424" s="9" t="s">
        <v>10</v>
      </c>
      <c r="C424" s="10">
        <v>305</v>
      </c>
      <c r="D424" s="100">
        <f t="shared" si="8"/>
        <v>138.63636363636363</v>
      </c>
      <c r="E424" s="28" t="s">
        <v>152</v>
      </c>
      <c r="F424" s="10">
        <v>1995</v>
      </c>
      <c r="G424" s="29"/>
    </row>
    <row r="425" spans="1:7" ht="12.9" customHeight="1" x14ac:dyDescent="0.3">
      <c r="A425" s="112"/>
      <c r="B425" s="9" t="s">
        <v>11</v>
      </c>
      <c r="C425" s="10">
        <v>507</v>
      </c>
      <c r="D425" s="100">
        <f t="shared" si="8"/>
        <v>230.45454545454544</v>
      </c>
      <c r="E425" s="28" t="s">
        <v>142</v>
      </c>
      <c r="F425" s="10">
        <v>1988</v>
      </c>
      <c r="G425" s="29"/>
    </row>
    <row r="426" spans="1:7" ht="12.9" customHeight="1" thickBot="1" x14ac:dyDescent="0.35">
      <c r="A426" s="113"/>
      <c r="B426" s="11" t="s">
        <v>13</v>
      </c>
      <c r="C426" s="12">
        <v>1257</v>
      </c>
      <c r="D426" s="101">
        <f t="shared" si="8"/>
        <v>571.36363636363637</v>
      </c>
      <c r="E426" s="30" t="s">
        <v>142</v>
      </c>
      <c r="F426" s="12">
        <v>1988</v>
      </c>
      <c r="G426" s="31"/>
    </row>
    <row r="427" spans="1:7" ht="12.9" customHeight="1" x14ac:dyDescent="0.3">
      <c r="A427" s="110" t="s">
        <v>28</v>
      </c>
      <c r="B427" s="1" t="s">
        <v>8</v>
      </c>
      <c r="C427" s="2">
        <v>450</v>
      </c>
      <c r="D427" s="91">
        <f t="shared" si="8"/>
        <v>204.54545454545453</v>
      </c>
      <c r="E427" s="18" t="s">
        <v>153</v>
      </c>
      <c r="F427" s="47">
        <v>1986</v>
      </c>
      <c r="G427" s="19"/>
    </row>
    <row r="428" spans="1:7" ht="12.9" customHeight="1" x14ac:dyDescent="0.3">
      <c r="A428" s="112"/>
      <c r="B428" s="3" t="s">
        <v>10</v>
      </c>
      <c r="C428" s="4">
        <v>325</v>
      </c>
      <c r="D428" s="91">
        <f t="shared" si="8"/>
        <v>147.72727272727272</v>
      </c>
      <c r="E428" s="20" t="s">
        <v>153</v>
      </c>
      <c r="F428" s="4">
        <v>1986</v>
      </c>
      <c r="G428" s="21"/>
    </row>
    <row r="429" spans="1:7" ht="12.9" customHeight="1" x14ac:dyDescent="0.3">
      <c r="A429" s="112"/>
      <c r="B429" s="3" t="s">
        <v>11</v>
      </c>
      <c r="C429" s="4">
        <v>485</v>
      </c>
      <c r="D429" s="91">
        <f t="shared" si="8"/>
        <v>220.45454545454544</v>
      </c>
      <c r="E429" s="20" t="s">
        <v>153</v>
      </c>
      <c r="F429" s="4">
        <v>1986</v>
      </c>
      <c r="G429" s="21"/>
    </row>
    <row r="430" spans="1:7" ht="12.9" customHeight="1" thickBot="1" x14ac:dyDescent="0.35">
      <c r="A430" s="113"/>
      <c r="B430" s="22" t="s">
        <v>13</v>
      </c>
      <c r="C430" s="23">
        <v>1260</v>
      </c>
      <c r="D430" s="92">
        <f t="shared" si="8"/>
        <v>572.72727272727263</v>
      </c>
      <c r="E430" s="24" t="s">
        <v>153</v>
      </c>
      <c r="F430" s="48">
        <v>1986</v>
      </c>
      <c r="G430" s="25"/>
    </row>
    <row r="431" spans="1:7" ht="12.9" customHeight="1" x14ac:dyDescent="0.3">
      <c r="A431" s="110" t="s">
        <v>34</v>
      </c>
      <c r="B431" s="7" t="s">
        <v>8</v>
      </c>
      <c r="C431" s="8">
        <v>625</v>
      </c>
      <c r="D431" s="99">
        <f t="shared" si="8"/>
        <v>284.09090909090907</v>
      </c>
      <c r="E431" s="26" t="s">
        <v>154</v>
      </c>
      <c r="F431" s="49">
        <v>2018</v>
      </c>
      <c r="G431" s="27"/>
    </row>
    <row r="432" spans="1:7" ht="12.9" customHeight="1" x14ac:dyDescent="0.3">
      <c r="A432" s="112"/>
      <c r="B432" s="9" t="s">
        <v>10</v>
      </c>
      <c r="C432" s="10">
        <v>405</v>
      </c>
      <c r="D432" s="100">
        <f t="shared" si="8"/>
        <v>184.09090909090907</v>
      </c>
      <c r="E432" s="28" t="s">
        <v>154</v>
      </c>
      <c r="F432" s="50">
        <v>2018</v>
      </c>
      <c r="G432" s="29"/>
    </row>
    <row r="433" spans="1:7" ht="12.9" customHeight="1" x14ac:dyDescent="0.3">
      <c r="A433" s="112"/>
      <c r="B433" s="9" t="s">
        <v>11</v>
      </c>
      <c r="C433" s="10">
        <v>580</v>
      </c>
      <c r="D433" s="100">
        <f t="shared" si="8"/>
        <v>263.63636363636363</v>
      </c>
      <c r="E433" s="28" t="s">
        <v>155</v>
      </c>
      <c r="F433" s="50">
        <v>1986</v>
      </c>
      <c r="G433" s="29"/>
    </row>
    <row r="434" spans="1:7" ht="12.9" customHeight="1" thickBot="1" x14ac:dyDescent="0.35">
      <c r="A434" s="113"/>
      <c r="B434" s="11" t="s">
        <v>13</v>
      </c>
      <c r="C434" s="12">
        <v>1545</v>
      </c>
      <c r="D434" s="101">
        <f t="shared" si="8"/>
        <v>702.27272727272725</v>
      </c>
      <c r="E434" s="30" t="s">
        <v>154</v>
      </c>
      <c r="F434" s="51">
        <v>2018</v>
      </c>
      <c r="G434" s="31"/>
    </row>
    <row r="435" spans="1:7" ht="12.9" customHeight="1" x14ac:dyDescent="0.3">
      <c r="A435" s="110" t="s">
        <v>36</v>
      </c>
      <c r="B435" s="1" t="s">
        <v>8</v>
      </c>
      <c r="C435" s="2">
        <v>688</v>
      </c>
      <c r="D435" s="91">
        <f t="shared" si="8"/>
        <v>312.72727272727269</v>
      </c>
      <c r="E435" s="18" t="s">
        <v>147</v>
      </c>
      <c r="F435" s="47">
        <v>1987</v>
      </c>
      <c r="G435" s="19"/>
    </row>
    <row r="436" spans="1:7" ht="12.9" customHeight="1" x14ac:dyDescent="0.3">
      <c r="A436" s="112"/>
      <c r="B436" s="3" t="s">
        <v>10</v>
      </c>
      <c r="C436" s="4">
        <v>380</v>
      </c>
      <c r="D436" s="91">
        <f t="shared" si="8"/>
        <v>172.72727272727272</v>
      </c>
      <c r="E436" s="20" t="s">
        <v>147</v>
      </c>
      <c r="F436" s="52">
        <v>1987</v>
      </c>
      <c r="G436" s="19"/>
    </row>
    <row r="437" spans="1:7" ht="12.9" customHeight="1" x14ac:dyDescent="0.3">
      <c r="A437" s="112"/>
      <c r="B437" s="3" t="s">
        <v>11</v>
      </c>
      <c r="C437" s="4">
        <v>638</v>
      </c>
      <c r="D437" s="91">
        <f t="shared" si="8"/>
        <v>290</v>
      </c>
      <c r="E437" s="20" t="s">
        <v>147</v>
      </c>
      <c r="F437" s="52">
        <v>1987</v>
      </c>
      <c r="G437" s="21"/>
    </row>
    <row r="438" spans="1:7" ht="12.9" customHeight="1" thickBot="1" x14ac:dyDescent="0.35">
      <c r="A438" s="113"/>
      <c r="B438" s="22" t="s">
        <v>13</v>
      </c>
      <c r="C438" s="23">
        <v>1705</v>
      </c>
      <c r="D438" s="92">
        <f t="shared" si="8"/>
        <v>774.99999999999989</v>
      </c>
      <c r="E438" s="24" t="s">
        <v>147</v>
      </c>
      <c r="F438" s="48">
        <v>1987</v>
      </c>
      <c r="G438" s="25"/>
    </row>
    <row r="439" spans="1:7" ht="12.9" customHeight="1" x14ac:dyDescent="0.3">
      <c r="A439" s="110" t="s">
        <v>40</v>
      </c>
      <c r="B439" s="7" t="s">
        <v>8</v>
      </c>
      <c r="C439" s="8">
        <v>804.7</v>
      </c>
      <c r="D439" s="99">
        <v>365</v>
      </c>
      <c r="E439" s="26" t="s">
        <v>628</v>
      </c>
      <c r="F439" s="49" t="s">
        <v>629</v>
      </c>
      <c r="G439" s="27" t="s">
        <v>627</v>
      </c>
    </row>
    <row r="440" spans="1:7" ht="12.9" customHeight="1" x14ac:dyDescent="0.3">
      <c r="A440" s="112"/>
      <c r="B440" s="9" t="s">
        <v>10</v>
      </c>
      <c r="C440" s="10">
        <v>560</v>
      </c>
      <c r="D440" s="100">
        <f t="shared" si="8"/>
        <v>254.54545454545453</v>
      </c>
      <c r="E440" s="28" t="s">
        <v>156</v>
      </c>
      <c r="F440" s="50">
        <v>2011</v>
      </c>
      <c r="G440" s="29" t="s">
        <v>210</v>
      </c>
    </row>
    <row r="441" spans="1:7" ht="12.9" customHeight="1" x14ac:dyDescent="0.3">
      <c r="A441" s="112"/>
      <c r="B441" s="9" t="s">
        <v>11</v>
      </c>
      <c r="C441" s="10">
        <v>665</v>
      </c>
      <c r="D441" s="100">
        <f t="shared" si="8"/>
        <v>302.27272727272725</v>
      </c>
      <c r="E441" s="28" t="s">
        <v>156</v>
      </c>
      <c r="F441" s="50">
        <v>2011</v>
      </c>
      <c r="G441" s="29" t="s">
        <v>210</v>
      </c>
    </row>
    <row r="442" spans="1:7" ht="12.9" customHeight="1" thickBot="1" x14ac:dyDescent="0.35">
      <c r="A442" s="113"/>
      <c r="B442" s="11" t="s">
        <v>13</v>
      </c>
      <c r="C442" s="12">
        <v>2025</v>
      </c>
      <c r="D442" s="101">
        <f t="shared" si="8"/>
        <v>920.45454545454538</v>
      </c>
      <c r="E442" s="30" t="s">
        <v>156</v>
      </c>
      <c r="F442" s="51">
        <v>2011</v>
      </c>
      <c r="G442" s="31" t="s">
        <v>210</v>
      </c>
    </row>
    <row r="443" spans="1:7" ht="12.9" customHeight="1" x14ac:dyDescent="0.3">
      <c r="A443" s="110" t="s">
        <v>45</v>
      </c>
      <c r="B443" s="1" t="s">
        <v>8</v>
      </c>
      <c r="C443" s="2">
        <v>524</v>
      </c>
      <c r="D443" s="91">
        <f t="shared" si="8"/>
        <v>238.18181818181816</v>
      </c>
      <c r="E443" s="18" t="s">
        <v>158</v>
      </c>
      <c r="F443" s="47">
        <v>1994</v>
      </c>
      <c r="G443" s="19"/>
    </row>
    <row r="444" spans="1:7" ht="12.9" customHeight="1" x14ac:dyDescent="0.3">
      <c r="A444" s="112"/>
      <c r="B444" s="3" t="s">
        <v>10</v>
      </c>
      <c r="C444" s="4">
        <v>450</v>
      </c>
      <c r="D444" s="91">
        <f t="shared" si="8"/>
        <v>204.54545454545453</v>
      </c>
      <c r="E444" s="20" t="s">
        <v>158</v>
      </c>
      <c r="F444" s="52">
        <v>1994</v>
      </c>
      <c r="G444" s="21"/>
    </row>
    <row r="445" spans="1:7" ht="12.9" customHeight="1" x14ac:dyDescent="0.3">
      <c r="A445" s="112"/>
      <c r="B445" s="3" t="s">
        <v>11</v>
      </c>
      <c r="C445" s="4">
        <v>531</v>
      </c>
      <c r="D445" s="91">
        <f t="shared" si="8"/>
        <v>241.36363636363635</v>
      </c>
      <c r="E445" s="20" t="s">
        <v>158</v>
      </c>
      <c r="F445" s="52">
        <v>1994</v>
      </c>
      <c r="G445" s="21"/>
    </row>
    <row r="446" spans="1:7" ht="12.9" customHeight="1" thickBot="1" x14ac:dyDescent="0.35">
      <c r="A446" s="113"/>
      <c r="B446" s="22" t="s">
        <v>13</v>
      </c>
      <c r="C446" s="23">
        <v>1463</v>
      </c>
      <c r="D446" s="92">
        <f t="shared" si="8"/>
        <v>665</v>
      </c>
      <c r="E446" s="24" t="s">
        <v>158</v>
      </c>
      <c r="F446" s="48">
        <v>1994</v>
      </c>
      <c r="G446" s="25"/>
    </row>
    <row r="447" spans="1:7" ht="12.9" customHeight="1" x14ac:dyDescent="0.3">
      <c r="A447" s="110" t="s">
        <v>48</v>
      </c>
      <c r="B447" s="7" t="s">
        <v>8</v>
      </c>
      <c r="C447" s="8">
        <v>612.9</v>
      </c>
      <c r="D447" s="99">
        <v>277.5</v>
      </c>
      <c r="E447" s="26" t="s">
        <v>611</v>
      </c>
      <c r="F447" s="49" t="s">
        <v>631</v>
      </c>
      <c r="G447" s="27" t="s">
        <v>630</v>
      </c>
    </row>
    <row r="448" spans="1:7" ht="12.9" customHeight="1" x14ac:dyDescent="0.3">
      <c r="A448" s="112"/>
      <c r="B448" s="9" t="s">
        <v>10</v>
      </c>
      <c r="C448" s="10">
        <v>407.9</v>
      </c>
      <c r="D448" s="100">
        <v>185</v>
      </c>
      <c r="E448" s="28" t="s">
        <v>611</v>
      </c>
      <c r="F448" s="50" t="s">
        <v>631</v>
      </c>
      <c r="G448" s="29" t="s">
        <v>630</v>
      </c>
    </row>
    <row r="449" spans="1:7" ht="12.9" customHeight="1" x14ac:dyDescent="0.3">
      <c r="A449" s="112"/>
      <c r="B449" s="9" t="s">
        <v>11</v>
      </c>
      <c r="C449" s="10">
        <v>480</v>
      </c>
      <c r="D449" s="100">
        <f t="shared" si="8"/>
        <v>218.18181818181816</v>
      </c>
      <c r="E449" s="28" t="s">
        <v>159</v>
      </c>
      <c r="F449" s="50">
        <v>1994</v>
      </c>
      <c r="G449" s="29"/>
    </row>
    <row r="450" spans="1:7" ht="12.9" customHeight="1" thickBot="1" x14ac:dyDescent="0.35">
      <c r="A450" s="113"/>
      <c r="B450" s="11" t="s">
        <v>13</v>
      </c>
      <c r="C450" s="12">
        <v>1215</v>
      </c>
      <c r="D450" s="101">
        <f t="shared" si="8"/>
        <v>552.27272727272725</v>
      </c>
      <c r="E450" s="30" t="s">
        <v>159</v>
      </c>
      <c r="F450" s="51">
        <v>1994</v>
      </c>
      <c r="G450" s="31"/>
    </row>
    <row r="451" spans="1:7" ht="12.9" customHeight="1" x14ac:dyDescent="0.3">
      <c r="A451" s="109" t="s">
        <v>752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104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91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91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91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105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99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100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100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101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91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91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91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92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>
        <v>331</v>
      </c>
      <c r="D465" s="99">
        <f t="shared" si="9"/>
        <v>150.45454545454544</v>
      </c>
      <c r="E465" s="26" t="s">
        <v>160</v>
      </c>
      <c r="F465" s="8">
        <v>1990</v>
      </c>
      <c r="G465" s="27"/>
    </row>
    <row r="466" spans="1:7" ht="12.9" customHeight="1" x14ac:dyDescent="0.3">
      <c r="A466" s="112"/>
      <c r="B466" s="9" t="s">
        <v>10</v>
      </c>
      <c r="C466" s="10">
        <v>204</v>
      </c>
      <c r="D466" s="100">
        <f t="shared" si="9"/>
        <v>92.72727272727272</v>
      </c>
      <c r="E466" s="28" t="s">
        <v>160</v>
      </c>
      <c r="F466" s="10">
        <v>1990</v>
      </c>
      <c r="G466" s="29"/>
    </row>
    <row r="467" spans="1:7" ht="12.9" customHeight="1" x14ac:dyDescent="0.3">
      <c r="A467" s="112"/>
      <c r="B467" s="9" t="s">
        <v>11</v>
      </c>
      <c r="C467" s="10">
        <v>314</v>
      </c>
      <c r="D467" s="100">
        <f t="shared" si="9"/>
        <v>142.72727272727272</v>
      </c>
      <c r="E467" s="28" t="s">
        <v>160</v>
      </c>
      <c r="F467" s="10">
        <v>1990</v>
      </c>
      <c r="G467" s="29"/>
    </row>
    <row r="468" spans="1:7" ht="12.9" customHeight="1" thickBot="1" x14ac:dyDescent="0.35">
      <c r="A468" s="113"/>
      <c r="B468" s="11" t="s">
        <v>13</v>
      </c>
      <c r="C468" s="12">
        <v>850</v>
      </c>
      <c r="D468" s="101">
        <f t="shared" si="9"/>
        <v>386.36363636363632</v>
      </c>
      <c r="E468" s="30" t="s">
        <v>160</v>
      </c>
      <c r="F468" s="12">
        <v>1990</v>
      </c>
      <c r="G468" s="31"/>
    </row>
    <row r="469" spans="1:7" ht="12.9" customHeight="1" x14ac:dyDescent="0.3">
      <c r="A469" s="110" t="s">
        <v>21</v>
      </c>
      <c r="B469" s="1" t="s">
        <v>8</v>
      </c>
      <c r="C469" s="2">
        <v>350</v>
      </c>
      <c r="D469" s="91">
        <f t="shared" si="9"/>
        <v>159.09090909090907</v>
      </c>
      <c r="E469" s="18" t="s">
        <v>161</v>
      </c>
      <c r="F469" s="2">
        <v>1994</v>
      </c>
      <c r="G469" s="19"/>
    </row>
    <row r="470" spans="1:7" ht="12.9" customHeight="1" x14ac:dyDescent="0.3">
      <c r="A470" s="112"/>
      <c r="B470" s="3" t="s">
        <v>10</v>
      </c>
      <c r="C470" s="4">
        <v>230</v>
      </c>
      <c r="D470" s="91">
        <f t="shared" si="9"/>
        <v>104.54545454545453</v>
      </c>
      <c r="E470" s="20" t="s">
        <v>162</v>
      </c>
      <c r="F470" s="4">
        <v>1997</v>
      </c>
      <c r="G470" s="21"/>
    </row>
    <row r="471" spans="1:7" ht="12.9" customHeight="1" x14ac:dyDescent="0.3">
      <c r="A471" s="112"/>
      <c r="B471" s="3" t="s">
        <v>11</v>
      </c>
      <c r="C471" s="4">
        <v>380</v>
      </c>
      <c r="D471" s="91">
        <f t="shared" si="9"/>
        <v>172.72727272727272</v>
      </c>
      <c r="E471" s="20" t="s">
        <v>161</v>
      </c>
      <c r="F471" s="4">
        <v>1994</v>
      </c>
      <c r="G471" s="21"/>
    </row>
    <row r="472" spans="1:7" ht="12.9" customHeight="1" thickBot="1" x14ac:dyDescent="0.35">
      <c r="A472" s="113"/>
      <c r="B472" s="22" t="s">
        <v>13</v>
      </c>
      <c r="C472" s="23">
        <v>935</v>
      </c>
      <c r="D472" s="92">
        <f t="shared" si="9"/>
        <v>424.99999999999994</v>
      </c>
      <c r="E472" s="24" t="s">
        <v>161</v>
      </c>
      <c r="F472" s="23">
        <v>1994</v>
      </c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99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100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100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101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>
        <v>550</v>
      </c>
      <c r="D477" s="91">
        <f t="shared" si="9"/>
        <v>249.99999999999997</v>
      </c>
      <c r="E477" s="18" t="s">
        <v>163</v>
      </c>
      <c r="F477" s="47">
        <v>1992</v>
      </c>
      <c r="G477" s="19"/>
    </row>
    <row r="478" spans="1:7" ht="12.9" customHeight="1" x14ac:dyDescent="0.3">
      <c r="A478" s="112"/>
      <c r="B478" s="3" t="s">
        <v>10</v>
      </c>
      <c r="C478" s="4">
        <v>325</v>
      </c>
      <c r="D478" s="91">
        <f t="shared" si="9"/>
        <v>147.72727272727272</v>
      </c>
      <c r="E478" s="20" t="s">
        <v>164</v>
      </c>
      <c r="F478" s="4">
        <v>1998</v>
      </c>
      <c r="G478" s="21"/>
    </row>
    <row r="479" spans="1:7" ht="12.9" customHeight="1" x14ac:dyDescent="0.3">
      <c r="A479" s="112"/>
      <c r="B479" s="3" t="s">
        <v>11</v>
      </c>
      <c r="C479" s="4">
        <v>550</v>
      </c>
      <c r="D479" s="91">
        <f t="shared" si="9"/>
        <v>249.99999999999997</v>
      </c>
      <c r="E479" s="20" t="s">
        <v>163</v>
      </c>
      <c r="F479" s="4">
        <v>1992</v>
      </c>
      <c r="G479" s="21"/>
    </row>
    <row r="480" spans="1:7" ht="12.9" customHeight="1" thickBot="1" x14ac:dyDescent="0.35">
      <c r="A480" s="113"/>
      <c r="B480" s="22" t="s">
        <v>13</v>
      </c>
      <c r="C480" s="23">
        <v>1325</v>
      </c>
      <c r="D480" s="92">
        <f t="shared" si="9"/>
        <v>602.27272727272725</v>
      </c>
      <c r="E480" s="24" t="s">
        <v>163</v>
      </c>
      <c r="F480" s="48">
        <v>1992</v>
      </c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99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100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100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101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>
        <v>550</v>
      </c>
      <c r="D485" s="91">
        <f t="shared" si="9"/>
        <v>249.99999999999997</v>
      </c>
      <c r="E485" s="18" t="s">
        <v>823</v>
      </c>
      <c r="F485" s="47" t="s">
        <v>824</v>
      </c>
      <c r="G485" s="19" t="s">
        <v>825</v>
      </c>
    </row>
    <row r="486" spans="1:7" ht="12.9" customHeight="1" x14ac:dyDescent="0.3">
      <c r="A486" s="112"/>
      <c r="B486" s="3" t="s">
        <v>10</v>
      </c>
      <c r="C486" s="4">
        <v>475</v>
      </c>
      <c r="D486" s="91">
        <f t="shared" si="9"/>
        <v>215.90909090909088</v>
      </c>
      <c r="E486" s="20" t="s">
        <v>823</v>
      </c>
      <c r="F486" s="52" t="s">
        <v>824</v>
      </c>
      <c r="G486" s="21" t="s">
        <v>825</v>
      </c>
    </row>
    <row r="487" spans="1:7" ht="12.9" customHeight="1" x14ac:dyDescent="0.3">
      <c r="A487" s="112"/>
      <c r="B487" s="3" t="s">
        <v>11</v>
      </c>
      <c r="C487" s="4">
        <v>560</v>
      </c>
      <c r="D487" s="91">
        <f t="shared" si="9"/>
        <v>254.54545454545453</v>
      </c>
      <c r="E487" s="20" t="s">
        <v>823</v>
      </c>
      <c r="F487" s="52" t="s">
        <v>824</v>
      </c>
      <c r="G487" s="21" t="s">
        <v>825</v>
      </c>
    </row>
    <row r="488" spans="1:7" ht="12.9" customHeight="1" thickBot="1" x14ac:dyDescent="0.35">
      <c r="A488" s="113"/>
      <c r="B488" s="22" t="s">
        <v>13</v>
      </c>
      <c r="C488" s="23">
        <v>1555</v>
      </c>
      <c r="D488" s="92">
        <f t="shared" si="9"/>
        <v>706.81818181818176</v>
      </c>
      <c r="E488" s="24" t="s">
        <v>823</v>
      </c>
      <c r="F488" s="48" t="s">
        <v>824</v>
      </c>
      <c r="G488" s="25" t="s">
        <v>825</v>
      </c>
    </row>
    <row r="489" spans="1:7" ht="12.9" customHeight="1" x14ac:dyDescent="0.3">
      <c r="A489" s="110" t="s">
        <v>40</v>
      </c>
      <c r="B489" s="7" t="s">
        <v>8</v>
      </c>
      <c r="C489" s="8">
        <v>474</v>
      </c>
      <c r="D489" s="99">
        <f t="shared" si="9"/>
        <v>215.45454545454544</v>
      </c>
      <c r="E489" s="26" t="s">
        <v>165</v>
      </c>
      <c r="F489" s="49">
        <v>1986</v>
      </c>
      <c r="G489" s="17"/>
    </row>
    <row r="490" spans="1:7" ht="12.9" customHeight="1" x14ac:dyDescent="0.3">
      <c r="A490" s="112"/>
      <c r="B490" s="9" t="s">
        <v>10</v>
      </c>
      <c r="C490" s="10">
        <v>314</v>
      </c>
      <c r="D490" s="100">
        <f t="shared" si="9"/>
        <v>142.72727272727272</v>
      </c>
      <c r="E490" s="28" t="s">
        <v>165</v>
      </c>
      <c r="F490" s="50">
        <v>1986</v>
      </c>
      <c r="G490" s="29"/>
    </row>
    <row r="491" spans="1:7" ht="12.9" customHeight="1" x14ac:dyDescent="0.3">
      <c r="A491" s="112"/>
      <c r="B491" s="9" t="s">
        <v>11</v>
      </c>
      <c r="C491" s="10">
        <v>450</v>
      </c>
      <c r="D491" s="100">
        <f t="shared" si="9"/>
        <v>204.54545454545453</v>
      </c>
      <c r="E491" s="28" t="s">
        <v>165</v>
      </c>
      <c r="F491" s="50">
        <v>1986</v>
      </c>
      <c r="G491" s="29"/>
    </row>
    <row r="492" spans="1:7" ht="12.9" customHeight="1" thickBot="1" x14ac:dyDescent="0.35">
      <c r="A492" s="113"/>
      <c r="B492" s="11" t="s">
        <v>13</v>
      </c>
      <c r="C492" s="12">
        <v>1265</v>
      </c>
      <c r="D492" s="101">
        <f t="shared" si="9"/>
        <v>575</v>
      </c>
      <c r="E492" s="30" t="s">
        <v>165</v>
      </c>
      <c r="F492" s="51">
        <v>1986</v>
      </c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91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91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91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92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>
        <v>500</v>
      </c>
      <c r="D497" s="99">
        <f t="shared" si="9"/>
        <v>227.27272727272725</v>
      </c>
      <c r="E497" s="26" t="s">
        <v>166</v>
      </c>
      <c r="F497" s="49">
        <v>2003</v>
      </c>
      <c r="G497" s="27"/>
    </row>
    <row r="498" spans="1:7" ht="12.9" customHeight="1" x14ac:dyDescent="0.3">
      <c r="A498" s="112"/>
      <c r="B498" s="9" t="s">
        <v>10</v>
      </c>
      <c r="C498" s="10">
        <v>305</v>
      </c>
      <c r="D498" s="100">
        <f t="shared" si="9"/>
        <v>138.63636363636363</v>
      </c>
      <c r="E498" s="28" t="s">
        <v>166</v>
      </c>
      <c r="F498" s="50">
        <v>2003</v>
      </c>
      <c r="G498" s="29"/>
    </row>
    <row r="499" spans="1:7" ht="12.9" customHeight="1" x14ac:dyDescent="0.3">
      <c r="A499" s="112"/>
      <c r="B499" s="9" t="s">
        <v>11</v>
      </c>
      <c r="C499" s="10">
        <v>450</v>
      </c>
      <c r="D499" s="100">
        <f t="shared" si="9"/>
        <v>204.54545454545453</v>
      </c>
      <c r="E499" s="28" t="s">
        <v>166</v>
      </c>
      <c r="F499" s="50">
        <v>2003</v>
      </c>
      <c r="G499" s="29"/>
    </row>
    <row r="500" spans="1:7" ht="12.9" customHeight="1" thickBot="1" x14ac:dyDescent="0.35">
      <c r="A500" s="113"/>
      <c r="B500" s="11" t="s">
        <v>13</v>
      </c>
      <c r="C500" s="12">
        <v>1240</v>
      </c>
      <c r="D500" s="101">
        <f t="shared" si="9"/>
        <v>563.63636363636363</v>
      </c>
      <c r="E500" s="30" t="s">
        <v>166</v>
      </c>
      <c r="F500" s="51">
        <v>2003</v>
      </c>
      <c r="G500" s="31"/>
    </row>
    <row r="501" spans="1:7" ht="12.9" customHeight="1" x14ac:dyDescent="0.3">
      <c r="A501" s="109" t="s">
        <v>751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104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91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91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91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105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99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100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100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101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91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91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91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92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99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100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100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101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>
        <v>310</v>
      </c>
      <c r="D519" s="91">
        <f t="shared" si="10"/>
        <v>140.90909090909091</v>
      </c>
      <c r="E519" s="18" t="s">
        <v>151</v>
      </c>
      <c r="F519" s="2">
        <v>1997</v>
      </c>
      <c r="G519" s="19"/>
    </row>
    <row r="520" spans="1:7" ht="12.9" customHeight="1" x14ac:dyDescent="0.3">
      <c r="A520" s="112"/>
      <c r="B520" s="3" t="s">
        <v>10</v>
      </c>
      <c r="C520" s="4">
        <v>225</v>
      </c>
      <c r="D520" s="91">
        <f t="shared" si="10"/>
        <v>102.27272727272727</v>
      </c>
      <c r="E520" s="20" t="s">
        <v>151</v>
      </c>
      <c r="F520" s="4">
        <v>1997</v>
      </c>
      <c r="G520" s="21"/>
    </row>
    <row r="521" spans="1:7" ht="12.9" customHeight="1" x14ac:dyDescent="0.3">
      <c r="A521" s="112"/>
      <c r="B521" s="3" t="s">
        <v>11</v>
      </c>
      <c r="C521" s="4">
        <v>365</v>
      </c>
      <c r="D521" s="91">
        <f t="shared" si="10"/>
        <v>165.90909090909091</v>
      </c>
      <c r="E521" s="20" t="s">
        <v>151</v>
      </c>
      <c r="F521" s="4">
        <v>1997</v>
      </c>
      <c r="G521" s="21"/>
    </row>
    <row r="522" spans="1:7" ht="12.9" customHeight="1" thickBot="1" x14ac:dyDescent="0.35">
      <c r="A522" s="113"/>
      <c r="B522" s="22" t="s">
        <v>13</v>
      </c>
      <c r="C522" s="23">
        <v>900</v>
      </c>
      <c r="D522" s="92">
        <f t="shared" si="10"/>
        <v>409.09090909090907</v>
      </c>
      <c r="E522" s="24" t="s">
        <v>151</v>
      </c>
      <c r="F522" s="23">
        <v>1997</v>
      </c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99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100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100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101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>
        <v>270</v>
      </c>
      <c r="D527" s="91">
        <f t="shared" si="10"/>
        <v>122.72727272727272</v>
      </c>
      <c r="E527" s="18" t="s">
        <v>167</v>
      </c>
      <c r="F527" s="47">
        <v>1985</v>
      </c>
      <c r="G527" s="19"/>
    </row>
    <row r="528" spans="1:7" ht="12.9" customHeight="1" x14ac:dyDescent="0.3">
      <c r="A528" s="112"/>
      <c r="B528" s="3" t="s">
        <v>10</v>
      </c>
      <c r="C528" s="4">
        <v>330</v>
      </c>
      <c r="D528" s="91">
        <f t="shared" si="10"/>
        <v>150</v>
      </c>
      <c r="E528" s="20" t="s">
        <v>168</v>
      </c>
      <c r="F528" s="4">
        <v>1994</v>
      </c>
      <c r="G528" s="21"/>
    </row>
    <row r="529" spans="1:7" ht="12.9" customHeight="1" x14ac:dyDescent="0.3">
      <c r="A529" s="112"/>
      <c r="B529" s="3" t="s">
        <v>11</v>
      </c>
      <c r="C529" s="4">
        <v>340</v>
      </c>
      <c r="D529" s="91">
        <f t="shared" si="10"/>
        <v>154.54545454545453</v>
      </c>
      <c r="E529" s="20" t="s">
        <v>167</v>
      </c>
      <c r="F529" s="4">
        <v>1985</v>
      </c>
      <c r="G529" s="21"/>
    </row>
    <row r="530" spans="1:7" ht="12.9" customHeight="1" thickBot="1" x14ac:dyDescent="0.35">
      <c r="A530" s="113"/>
      <c r="B530" s="22" t="s">
        <v>13</v>
      </c>
      <c r="C530" s="23">
        <v>870</v>
      </c>
      <c r="D530" s="92">
        <f t="shared" si="10"/>
        <v>395.45454545454544</v>
      </c>
      <c r="E530" s="24" t="s">
        <v>167</v>
      </c>
      <c r="F530" s="48">
        <v>1985</v>
      </c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99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100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100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101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91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91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91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92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>
        <v>463</v>
      </c>
      <c r="D539" s="99">
        <f t="shared" si="10"/>
        <v>210.45454545454544</v>
      </c>
      <c r="E539" s="26" t="s">
        <v>165</v>
      </c>
      <c r="F539" s="49">
        <v>1989</v>
      </c>
      <c r="G539" s="17"/>
    </row>
    <row r="540" spans="1:7" ht="12.9" customHeight="1" x14ac:dyDescent="0.3">
      <c r="A540" s="112"/>
      <c r="B540" s="9" t="s">
        <v>10</v>
      </c>
      <c r="C540" s="10">
        <v>314</v>
      </c>
      <c r="D540" s="100">
        <f t="shared" si="10"/>
        <v>142.72727272727272</v>
      </c>
      <c r="E540" s="28" t="s">
        <v>169</v>
      </c>
      <c r="F540" s="50">
        <v>1995</v>
      </c>
      <c r="G540" s="29"/>
    </row>
    <row r="541" spans="1:7" ht="12.9" customHeight="1" x14ac:dyDescent="0.3">
      <c r="A541" s="112"/>
      <c r="B541" s="9" t="s">
        <v>11</v>
      </c>
      <c r="C541" s="10">
        <v>501</v>
      </c>
      <c r="D541" s="100">
        <f t="shared" si="10"/>
        <v>227.72727272727272</v>
      </c>
      <c r="E541" s="28" t="s">
        <v>169</v>
      </c>
      <c r="F541" s="50">
        <v>1994</v>
      </c>
      <c r="G541" s="29"/>
    </row>
    <row r="542" spans="1:7" ht="12.9" customHeight="1" thickBot="1" x14ac:dyDescent="0.35">
      <c r="A542" s="113"/>
      <c r="B542" s="11" t="s">
        <v>13</v>
      </c>
      <c r="C542" s="12">
        <v>1198</v>
      </c>
      <c r="D542" s="101">
        <f t="shared" si="10"/>
        <v>544.5454545454545</v>
      </c>
      <c r="E542" s="30" t="s">
        <v>169</v>
      </c>
      <c r="F542" s="51">
        <v>1994</v>
      </c>
      <c r="G542" s="31"/>
    </row>
    <row r="543" spans="1:7" ht="12.9" customHeight="1" x14ac:dyDescent="0.3">
      <c r="A543" s="110" t="s">
        <v>45</v>
      </c>
      <c r="B543" s="1" t="s">
        <v>8</v>
      </c>
      <c r="C543" s="2">
        <v>400</v>
      </c>
      <c r="D543" s="91">
        <f t="shared" si="10"/>
        <v>181.81818181818181</v>
      </c>
      <c r="E543" s="18" t="s">
        <v>159</v>
      </c>
      <c r="F543" s="47">
        <v>1996</v>
      </c>
      <c r="G543" s="19"/>
    </row>
    <row r="544" spans="1:7" ht="12.9" customHeight="1" x14ac:dyDescent="0.3">
      <c r="A544" s="112"/>
      <c r="B544" s="3" t="s">
        <v>10</v>
      </c>
      <c r="C544" s="4">
        <v>360</v>
      </c>
      <c r="D544" s="91">
        <f t="shared" si="10"/>
        <v>163.63636363636363</v>
      </c>
      <c r="E544" s="20" t="s">
        <v>170</v>
      </c>
      <c r="F544" s="52">
        <v>1998</v>
      </c>
      <c r="G544" s="21"/>
    </row>
    <row r="545" spans="1:7" ht="12.9" customHeight="1" x14ac:dyDescent="0.3">
      <c r="A545" s="112"/>
      <c r="B545" s="3" t="s">
        <v>11</v>
      </c>
      <c r="C545" s="4">
        <v>465</v>
      </c>
      <c r="D545" s="91">
        <f t="shared" si="10"/>
        <v>211.36363636363635</v>
      </c>
      <c r="E545" s="20" t="s">
        <v>159</v>
      </c>
      <c r="F545" s="52">
        <v>1996</v>
      </c>
      <c r="G545" s="21"/>
    </row>
    <row r="546" spans="1:7" ht="12.9" customHeight="1" thickBot="1" x14ac:dyDescent="0.35">
      <c r="A546" s="113"/>
      <c r="B546" s="22" t="s">
        <v>13</v>
      </c>
      <c r="C546" s="23">
        <v>1165</v>
      </c>
      <c r="D546" s="92">
        <f t="shared" si="10"/>
        <v>529.5454545454545</v>
      </c>
      <c r="E546" s="24" t="s">
        <v>159</v>
      </c>
      <c r="F546" s="48">
        <v>1996</v>
      </c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99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100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100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101">
        <f t="shared" si="10"/>
        <v>0</v>
      </c>
      <c r="E550" s="30"/>
      <c r="F550" s="51"/>
      <c r="G550" s="31"/>
    </row>
    <row r="551" spans="1:7" ht="12.9" customHeight="1" x14ac:dyDescent="0.3">
      <c r="A551" s="109" t="s">
        <v>750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104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91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91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91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105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99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100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100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101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91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91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91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92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99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100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100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101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91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91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91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92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>
        <v>297</v>
      </c>
      <c r="D573" s="99">
        <f t="shared" si="11"/>
        <v>135</v>
      </c>
      <c r="E573" s="26" t="s">
        <v>171</v>
      </c>
      <c r="F573" s="8">
        <v>1988</v>
      </c>
      <c r="G573" s="27"/>
    </row>
    <row r="574" spans="1:7" ht="12.9" customHeight="1" x14ac:dyDescent="0.3">
      <c r="A574" s="112"/>
      <c r="B574" s="9" t="s">
        <v>10</v>
      </c>
      <c r="C574" s="10">
        <v>190</v>
      </c>
      <c r="D574" s="100">
        <f t="shared" si="11"/>
        <v>86.36363636363636</v>
      </c>
      <c r="E574" s="28" t="s">
        <v>172</v>
      </c>
      <c r="F574" s="10">
        <v>1999</v>
      </c>
      <c r="G574" s="29"/>
    </row>
    <row r="575" spans="1:7" ht="12.9" customHeight="1" x14ac:dyDescent="0.3">
      <c r="A575" s="112"/>
      <c r="B575" s="9" t="s">
        <v>11</v>
      </c>
      <c r="C575" s="10">
        <v>352</v>
      </c>
      <c r="D575" s="100">
        <f t="shared" si="11"/>
        <v>160</v>
      </c>
      <c r="E575" s="28" t="s">
        <v>171</v>
      </c>
      <c r="F575" s="10">
        <v>1988</v>
      </c>
      <c r="G575" s="29"/>
    </row>
    <row r="576" spans="1:7" ht="12.9" customHeight="1" thickBot="1" x14ac:dyDescent="0.35">
      <c r="A576" s="113"/>
      <c r="B576" s="11" t="s">
        <v>13</v>
      </c>
      <c r="C576" s="12">
        <v>782</v>
      </c>
      <c r="D576" s="101">
        <f t="shared" si="11"/>
        <v>355.45454545454544</v>
      </c>
      <c r="E576" s="30" t="s">
        <v>171</v>
      </c>
      <c r="F576" s="12">
        <v>1988</v>
      </c>
      <c r="G576" s="31"/>
    </row>
    <row r="577" spans="1:7" ht="12.9" customHeight="1" x14ac:dyDescent="0.3">
      <c r="A577" s="110" t="s">
        <v>28</v>
      </c>
      <c r="B577" s="1" t="s">
        <v>8</v>
      </c>
      <c r="C577" s="2">
        <v>610</v>
      </c>
      <c r="D577" s="91">
        <f t="shared" si="11"/>
        <v>277.27272727272725</v>
      </c>
      <c r="E577" s="18" t="s">
        <v>167</v>
      </c>
      <c r="F577" s="47" t="s">
        <v>157</v>
      </c>
      <c r="G577" s="19" t="s">
        <v>210</v>
      </c>
    </row>
    <row r="578" spans="1:7" ht="12.9" customHeight="1" x14ac:dyDescent="0.3">
      <c r="A578" s="112"/>
      <c r="B578" s="3" t="s">
        <v>10</v>
      </c>
      <c r="C578" s="4">
        <v>290</v>
      </c>
      <c r="D578" s="91">
        <f t="shared" si="11"/>
        <v>131.81818181818181</v>
      </c>
      <c r="E578" s="20" t="s">
        <v>167</v>
      </c>
      <c r="F578" s="4" t="s">
        <v>157</v>
      </c>
      <c r="G578" s="21" t="s">
        <v>210</v>
      </c>
    </row>
    <row r="579" spans="1:7" ht="12.9" customHeight="1" x14ac:dyDescent="0.3">
      <c r="A579" s="112"/>
      <c r="B579" s="3" t="s">
        <v>11</v>
      </c>
      <c r="C579" s="4">
        <v>540</v>
      </c>
      <c r="D579" s="91">
        <f t="shared" si="11"/>
        <v>245.45454545454544</v>
      </c>
      <c r="E579" s="20" t="s">
        <v>167</v>
      </c>
      <c r="F579" s="4" t="s">
        <v>157</v>
      </c>
      <c r="G579" s="21" t="s">
        <v>210</v>
      </c>
    </row>
    <row r="580" spans="1:7" ht="12.9" customHeight="1" thickBot="1" x14ac:dyDescent="0.35">
      <c r="A580" s="113"/>
      <c r="B580" s="22" t="s">
        <v>13</v>
      </c>
      <c r="C580" s="23">
        <v>1440</v>
      </c>
      <c r="D580" s="92">
        <f t="shared" si="11"/>
        <v>654.5454545454545</v>
      </c>
      <c r="E580" s="24" t="s">
        <v>167</v>
      </c>
      <c r="F580" s="48" t="s">
        <v>157</v>
      </c>
      <c r="G580" s="25" t="s">
        <v>210</v>
      </c>
    </row>
    <row r="581" spans="1:7" ht="12.9" customHeight="1" x14ac:dyDescent="0.3">
      <c r="A581" s="110" t="s">
        <v>34</v>
      </c>
      <c r="B581" s="7" t="s">
        <v>8</v>
      </c>
      <c r="C581" s="8"/>
      <c r="D581" s="99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100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100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101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91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91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91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92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99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100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100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101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91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91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91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92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99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100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100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101">
        <f t="shared" si="11"/>
        <v>0</v>
      </c>
      <c r="E600" s="30"/>
      <c r="F600" s="51"/>
      <c r="G600" s="31"/>
    </row>
    <row r="601" spans="1:7" ht="12.9" customHeight="1" x14ac:dyDescent="0.3">
      <c r="A601" s="109" t="s">
        <v>749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104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91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91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91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105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99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100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100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101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91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91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91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92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99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100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100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101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91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91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91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92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99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100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100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101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>
        <v>446</v>
      </c>
      <c r="D627" s="91">
        <f t="shared" si="12"/>
        <v>202.72727272727272</v>
      </c>
      <c r="E627" s="18" t="s">
        <v>173</v>
      </c>
      <c r="F627" s="47">
        <v>1994</v>
      </c>
      <c r="G627" s="19"/>
    </row>
    <row r="628" spans="1:7" ht="12.9" customHeight="1" x14ac:dyDescent="0.3">
      <c r="A628" s="112"/>
      <c r="B628" s="3" t="s">
        <v>10</v>
      </c>
      <c r="C628" s="4">
        <v>336</v>
      </c>
      <c r="D628" s="91">
        <f t="shared" si="12"/>
        <v>152.72727272727272</v>
      </c>
      <c r="E628" s="20" t="s">
        <v>173</v>
      </c>
      <c r="F628" s="4">
        <v>1994</v>
      </c>
      <c r="G628" s="21"/>
    </row>
    <row r="629" spans="1:7" ht="12.9" customHeight="1" x14ac:dyDescent="0.3">
      <c r="A629" s="112"/>
      <c r="B629" s="3" t="s">
        <v>11</v>
      </c>
      <c r="C629" s="4">
        <v>480</v>
      </c>
      <c r="D629" s="91">
        <f t="shared" si="12"/>
        <v>218.18181818181816</v>
      </c>
      <c r="E629" s="20" t="s">
        <v>173</v>
      </c>
      <c r="F629" s="4">
        <v>1994</v>
      </c>
      <c r="G629" s="21"/>
    </row>
    <row r="630" spans="1:7" ht="12.9" customHeight="1" thickBot="1" x14ac:dyDescent="0.35">
      <c r="A630" s="113"/>
      <c r="B630" s="22" t="s">
        <v>13</v>
      </c>
      <c r="C630" s="23">
        <v>1262</v>
      </c>
      <c r="D630" s="92">
        <f t="shared" si="12"/>
        <v>573.63636363636363</v>
      </c>
      <c r="E630" s="24" t="s">
        <v>173</v>
      </c>
      <c r="F630" s="48">
        <v>1994</v>
      </c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99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100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100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101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>
        <v>451</v>
      </c>
      <c r="D635" s="91">
        <f t="shared" si="12"/>
        <v>204.99999999999997</v>
      </c>
      <c r="E635" s="18" t="s">
        <v>174</v>
      </c>
      <c r="F635" s="47">
        <v>1986</v>
      </c>
      <c r="G635" s="19"/>
    </row>
    <row r="636" spans="1:7" ht="12.9" customHeight="1" x14ac:dyDescent="0.3">
      <c r="A636" s="112"/>
      <c r="B636" s="3" t="s">
        <v>10</v>
      </c>
      <c r="C636" s="4">
        <v>237</v>
      </c>
      <c r="D636" s="91">
        <f t="shared" si="12"/>
        <v>107.72727272727272</v>
      </c>
      <c r="E636" s="20" t="s">
        <v>174</v>
      </c>
      <c r="F636" s="52">
        <v>1986</v>
      </c>
      <c r="G636" s="21"/>
    </row>
    <row r="637" spans="1:7" ht="12.9" customHeight="1" x14ac:dyDescent="0.3">
      <c r="A637" s="112"/>
      <c r="B637" s="3" t="s">
        <v>11</v>
      </c>
      <c r="C637" s="4">
        <v>501</v>
      </c>
      <c r="D637" s="91">
        <f t="shared" si="12"/>
        <v>227.72727272727272</v>
      </c>
      <c r="E637" s="20" t="s">
        <v>174</v>
      </c>
      <c r="F637" s="52">
        <v>1986</v>
      </c>
      <c r="G637" s="21"/>
    </row>
    <row r="638" spans="1:7" ht="12.9" customHeight="1" thickBot="1" x14ac:dyDescent="0.35">
      <c r="A638" s="113"/>
      <c r="B638" s="22" t="s">
        <v>13</v>
      </c>
      <c r="C638" s="23">
        <v>1190</v>
      </c>
      <c r="D638" s="92">
        <f t="shared" si="12"/>
        <v>540.90909090909088</v>
      </c>
      <c r="E638" s="24" t="s">
        <v>174</v>
      </c>
      <c r="F638" s="48">
        <v>1986</v>
      </c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99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100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100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101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91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91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91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92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99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100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100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101">
        <f t="shared" si="12"/>
        <v>0</v>
      </c>
      <c r="E650" s="30"/>
      <c r="F650" s="51"/>
      <c r="G650" s="31"/>
    </row>
    <row r="651" spans="1:7" ht="12.9" customHeight="1" x14ac:dyDescent="0.3">
      <c r="A651" s="111" t="s">
        <v>748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104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91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91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91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105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99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100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100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101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91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91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91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92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99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100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100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101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91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91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91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92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99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100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100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101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91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91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91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92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99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100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100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101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91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91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91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92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99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100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100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101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91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91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91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92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99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100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100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101">
        <f t="shared" si="13"/>
        <v>0</v>
      </c>
      <c r="E700" s="30"/>
      <c r="F700" s="51"/>
      <c r="G700" s="31"/>
    </row>
    <row r="701" spans="1:7" ht="12.9" customHeight="1" x14ac:dyDescent="0.3">
      <c r="A701" s="109" t="s">
        <v>747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104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91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91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91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105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99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100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100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101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91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91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91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92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99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100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100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101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91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91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91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92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99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100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100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101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91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91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91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92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99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100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100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101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91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91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91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92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99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100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100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101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91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91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91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92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99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100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100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101">
        <f t="shared" si="14"/>
        <v>0</v>
      </c>
      <c r="E750" s="30"/>
      <c r="F750" s="51"/>
      <c r="G750" s="31"/>
    </row>
    <row r="751" spans="1:7" ht="12.9" customHeight="1" x14ac:dyDescent="0.3">
      <c r="A751" s="109" t="s">
        <v>746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104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>
        <v>308</v>
      </c>
      <c r="D753" s="91">
        <f t="shared" ref="D753:D792" si="15">C753/2.2</f>
        <v>140</v>
      </c>
      <c r="E753" s="18" t="s">
        <v>178</v>
      </c>
      <c r="F753" s="2">
        <v>1991</v>
      </c>
      <c r="G753" s="19"/>
    </row>
    <row r="754" spans="1:7" ht="12.9" customHeight="1" x14ac:dyDescent="0.3">
      <c r="A754" s="114"/>
      <c r="B754" s="3" t="s">
        <v>10</v>
      </c>
      <c r="C754" s="4">
        <v>173</v>
      </c>
      <c r="D754" s="91">
        <f t="shared" si="15"/>
        <v>78.636363636363626</v>
      </c>
      <c r="E754" s="20" t="s">
        <v>178</v>
      </c>
      <c r="F754" s="4">
        <v>1991</v>
      </c>
      <c r="G754" s="21"/>
    </row>
    <row r="755" spans="1:7" ht="12.9" customHeight="1" x14ac:dyDescent="0.3">
      <c r="A755" s="114"/>
      <c r="B755" s="3" t="s">
        <v>11</v>
      </c>
      <c r="C755" s="4">
        <v>347</v>
      </c>
      <c r="D755" s="91">
        <f t="shared" si="15"/>
        <v>157.72727272727272</v>
      </c>
      <c r="E755" s="20" t="s">
        <v>178</v>
      </c>
      <c r="F755" s="4">
        <v>1991</v>
      </c>
      <c r="G755" s="21"/>
    </row>
    <row r="756" spans="1:7" ht="12.9" customHeight="1" thickBot="1" x14ac:dyDescent="0.35">
      <c r="A756" s="115"/>
      <c r="B756" s="22" t="s">
        <v>13</v>
      </c>
      <c r="C756" s="23">
        <v>794</v>
      </c>
      <c r="D756" s="92">
        <f t="shared" si="15"/>
        <v>360.90909090909088</v>
      </c>
      <c r="E756" s="24" t="s">
        <v>178</v>
      </c>
      <c r="F756" s="23">
        <v>1991</v>
      </c>
      <c r="G756" s="25"/>
    </row>
    <row r="757" spans="1:7" ht="12.9" customHeight="1" x14ac:dyDescent="0.3">
      <c r="A757" s="110" t="s">
        <v>176</v>
      </c>
      <c r="B757" s="7" t="s">
        <v>8</v>
      </c>
      <c r="C757" s="8">
        <v>341</v>
      </c>
      <c r="D757" s="99">
        <f t="shared" si="15"/>
        <v>155</v>
      </c>
      <c r="E757" s="26" t="s">
        <v>179</v>
      </c>
      <c r="F757" s="8">
        <v>1991</v>
      </c>
      <c r="G757" s="27"/>
    </row>
    <row r="758" spans="1:7" ht="12.9" customHeight="1" x14ac:dyDescent="0.3">
      <c r="A758" s="112"/>
      <c r="B758" s="9" t="s">
        <v>10</v>
      </c>
      <c r="C758" s="10">
        <v>209</v>
      </c>
      <c r="D758" s="100">
        <f t="shared" si="15"/>
        <v>94.999999999999986</v>
      </c>
      <c r="E758" s="28" t="s">
        <v>179</v>
      </c>
      <c r="F758" s="10">
        <v>1991</v>
      </c>
      <c r="G758" s="29"/>
    </row>
    <row r="759" spans="1:7" ht="12.9" customHeight="1" x14ac:dyDescent="0.3">
      <c r="A759" s="112"/>
      <c r="B759" s="9" t="s">
        <v>11</v>
      </c>
      <c r="C759" s="10">
        <v>349</v>
      </c>
      <c r="D759" s="100">
        <f t="shared" si="15"/>
        <v>158.63636363636363</v>
      </c>
      <c r="E759" s="28" t="s">
        <v>179</v>
      </c>
      <c r="F759" s="10">
        <v>1991</v>
      </c>
      <c r="G759" s="29"/>
    </row>
    <row r="760" spans="1:7" ht="12.9" customHeight="1" thickBot="1" x14ac:dyDescent="0.35">
      <c r="A760" s="113"/>
      <c r="B760" s="11" t="s">
        <v>13</v>
      </c>
      <c r="C760" s="12">
        <v>887</v>
      </c>
      <c r="D760" s="101">
        <f t="shared" si="15"/>
        <v>403.18181818181813</v>
      </c>
      <c r="E760" s="30" t="s">
        <v>179</v>
      </c>
      <c r="F760" s="12">
        <v>1991</v>
      </c>
      <c r="G760" s="31"/>
    </row>
    <row r="761" spans="1:7" ht="12.9" customHeight="1" x14ac:dyDescent="0.3">
      <c r="A761" s="110" t="s">
        <v>7</v>
      </c>
      <c r="B761" s="1" t="s">
        <v>8</v>
      </c>
      <c r="C761" s="2">
        <v>363</v>
      </c>
      <c r="D761" s="91">
        <f t="shared" si="15"/>
        <v>165</v>
      </c>
      <c r="E761" s="18" t="s">
        <v>179</v>
      </c>
      <c r="F761" s="2">
        <v>1995</v>
      </c>
      <c r="G761" s="19"/>
    </row>
    <row r="762" spans="1:7" ht="12.9" customHeight="1" x14ac:dyDescent="0.3">
      <c r="A762" s="112"/>
      <c r="B762" s="3" t="s">
        <v>10</v>
      </c>
      <c r="C762" s="4">
        <v>193</v>
      </c>
      <c r="D762" s="91">
        <f t="shared" si="15"/>
        <v>87.72727272727272</v>
      </c>
      <c r="E762" s="20" t="s">
        <v>179</v>
      </c>
      <c r="F762" s="4">
        <v>1995</v>
      </c>
      <c r="G762" s="21"/>
    </row>
    <row r="763" spans="1:7" ht="12.9" customHeight="1" x14ac:dyDescent="0.3">
      <c r="A763" s="112"/>
      <c r="B763" s="3" t="s">
        <v>11</v>
      </c>
      <c r="C763" s="4">
        <v>352</v>
      </c>
      <c r="D763" s="91">
        <f t="shared" si="15"/>
        <v>160</v>
      </c>
      <c r="E763" s="20" t="s">
        <v>180</v>
      </c>
      <c r="F763" s="4">
        <v>1989</v>
      </c>
      <c r="G763" s="21"/>
    </row>
    <row r="764" spans="1:7" ht="12.9" customHeight="1" thickBot="1" x14ac:dyDescent="0.35">
      <c r="A764" s="113"/>
      <c r="B764" s="22" t="s">
        <v>13</v>
      </c>
      <c r="C764" s="23">
        <v>903</v>
      </c>
      <c r="D764" s="92">
        <f t="shared" si="15"/>
        <v>410.45454545454544</v>
      </c>
      <c r="E764" s="24" t="s">
        <v>179</v>
      </c>
      <c r="F764" s="23">
        <v>1995</v>
      </c>
      <c r="G764" s="25"/>
    </row>
    <row r="765" spans="1:7" ht="12.9" customHeight="1" x14ac:dyDescent="0.3">
      <c r="A765" s="110" t="s">
        <v>14</v>
      </c>
      <c r="B765" s="7" t="s">
        <v>8</v>
      </c>
      <c r="C765" s="8">
        <v>413</v>
      </c>
      <c r="D765" s="99">
        <f t="shared" si="15"/>
        <v>187.72727272727272</v>
      </c>
      <c r="E765" s="26" t="s">
        <v>181</v>
      </c>
      <c r="F765" s="8">
        <v>1997</v>
      </c>
      <c r="G765" s="27"/>
    </row>
    <row r="766" spans="1:7" ht="12.9" customHeight="1" x14ac:dyDescent="0.3">
      <c r="A766" s="112"/>
      <c r="B766" s="9" t="s">
        <v>10</v>
      </c>
      <c r="C766" s="10">
        <v>280</v>
      </c>
      <c r="D766" s="100">
        <f t="shared" si="15"/>
        <v>127.27272727272727</v>
      </c>
      <c r="E766" s="28" t="s">
        <v>182</v>
      </c>
      <c r="F766" s="10">
        <v>1998</v>
      </c>
      <c r="G766" s="29"/>
    </row>
    <row r="767" spans="1:7" ht="12.9" customHeight="1" x14ac:dyDescent="0.3">
      <c r="A767" s="112"/>
      <c r="B767" s="9" t="s">
        <v>11</v>
      </c>
      <c r="C767" s="10">
        <v>424</v>
      </c>
      <c r="D767" s="100">
        <f t="shared" si="15"/>
        <v>192.72727272727272</v>
      </c>
      <c r="E767" s="28" t="s">
        <v>181</v>
      </c>
      <c r="F767" s="10">
        <v>1997</v>
      </c>
      <c r="G767" s="29"/>
    </row>
    <row r="768" spans="1:7" ht="12.9" customHeight="1" thickBot="1" x14ac:dyDescent="0.35">
      <c r="A768" s="113"/>
      <c r="B768" s="11" t="s">
        <v>13</v>
      </c>
      <c r="C768" s="12">
        <v>1102</v>
      </c>
      <c r="D768" s="101">
        <f t="shared" si="15"/>
        <v>500.90909090909088</v>
      </c>
      <c r="E768" s="30" t="s">
        <v>181</v>
      </c>
      <c r="F768" s="12">
        <v>1997</v>
      </c>
      <c r="G768" s="31"/>
    </row>
    <row r="769" spans="1:7" ht="12.9" customHeight="1" x14ac:dyDescent="0.3">
      <c r="A769" s="110" t="s">
        <v>17</v>
      </c>
      <c r="B769" s="1" t="s">
        <v>8</v>
      </c>
      <c r="C769" s="2">
        <v>540</v>
      </c>
      <c r="D769" s="91">
        <f t="shared" si="15"/>
        <v>245.45454545454544</v>
      </c>
      <c r="E769" s="18" t="s">
        <v>181</v>
      </c>
      <c r="F769" s="47" t="s">
        <v>184</v>
      </c>
      <c r="G769" s="19" t="s">
        <v>30</v>
      </c>
    </row>
    <row r="770" spans="1:7" ht="12.9" customHeight="1" x14ac:dyDescent="0.3">
      <c r="A770" s="112"/>
      <c r="B770" s="3" t="s">
        <v>10</v>
      </c>
      <c r="C770" s="4">
        <v>340</v>
      </c>
      <c r="D770" s="91">
        <f t="shared" si="15"/>
        <v>154.54545454545453</v>
      </c>
      <c r="E770" s="20" t="s">
        <v>181</v>
      </c>
      <c r="F770" s="4" t="s">
        <v>184</v>
      </c>
      <c r="G770" s="21" t="s">
        <v>30</v>
      </c>
    </row>
    <row r="771" spans="1:7" ht="12.9" customHeight="1" x14ac:dyDescent="0.3">
      <c r="A771" s="112"/>
      <c r="B771" s="3" t="s">
        <v>11</v>
      </c>
      <c r="C771" s="4">
        <v>485</v>
      </c>
      <c r="D771" s="91">
        <f t="shared" si="15"/>
        <v>220.45454545454544</v>
      </c>
      <c r="E771" s="20" t="s">
        <v>183</v>
      </c>
      <c r="F771" s="4">
        <v>1988</v>
      </c>
      <c r="G771" s="21"/>
    </row>
    <row r="772" spans="1:7" ht="12.9" customHeight="1" thickBot="1" x14ac:dyDescent="0.35">
      <c r="A772" s="113"/>
      <c r="B772" s="22" t="s">
        <v>13</v>
      </c>
      <c r="C772" s="23">
        <v>1330</v>
      </c>
      <c r="D772" s="92">
        <f t="shared" si="15"/>
        <v>604.5454545454545</v>
      </c>
      <c r="E772" s="24" t="s">
        <v>181</v>
      </c>
      <c r="F772" s="48" t="s">
        <v>184</v>
      </c>
      <c r="G772" s="25" t="s">
        <v>30</v>
      </c>
    </row>
    <row r="773" spans="1:7" ht="12.9" customHeight="1" x14ac:dyDescent="0.3">
      <c r="A773" s="110" t="s">
        <v>19</v>
      </c>
      <c r="B773" s="7" t="s">
        <v>8</v>
      </c>
      <c r="C773" s="8">
        <v>600</v>
      </c>
      <c r="D773" s="99">
        <f t="shared" si="15"/>
        <v>272.72727272727269</v>
      </c>
      <c r="E773" s="26" t="s">
        <v>181</v>
      </c>
      <c r="F773" s="49" t="s">
        <v>186</v>
      </c>
      <c r="G773" s="27" t="s">
        <v>187</v>
      </c>
    </row>
    <row r="774" spans="1:7" ht="12.9" customHeight="1" x14ac:dyDescent="0.3">
      <c r="A774" s="112"/>
      <c r="B774" s="9" t="s">
        <v>10</v>
      </c>
      <c r="C774" s="10">
        <v>365</v>
      </c>
      <c r="D774" s="100">
        <f t="shared" si="15"/>
        <v>165.90909090909091</v>
      </c>
      <c r="E774" s="28" t="s">
        <v>181</v>
      </c>
      <c r="F774" s="50" t="s">
        <v>186</v>
      </c>
      <c r="G774" s="29" t="s">
        <v>187</v>
      </c>
    </row>
    <row r="775" spans="1:7" ht="12.9" customHeight="1" x14ac:dyDescent="0.3">
      <c r="A775" s="112"/>
      <c r="B775" s="9" t="s">
        <v>11</v>
      </c>
      <c r="C775" s="10">
        <v>501</v>
      </c>
      <c r="D775" s="100">
        <f t="shared" si="15"/>
        <v>227.72727272727272</v>
      </c>
      <c r="E775" s="28" t="s">
        <v>185</v>
      </c>
      <c r="F775" s="50">
        <v>1989</v>
      </c>
      <c r="G775" s="29"/>
    </row>
    <row r="776" spans="1:7" ht="12.9" customHeight="1" thickBot="1" x14ac:dyDescent="0.35">
      <c r="A776" s="113"/>
      <c r="B776" s="11" t="s">
        <v>13</v>
      </c>
      <c r="C776" s="12">
        <v>1355</v>
      </c>
      <c r="D776" s="101">
        <f t="shared" si="15"/>
        <v>615.90909090909088</v>
      </c>
      <c r="E776" s="30" t="s">
        <v>181</v>
      </c>
      <c r="F776" s="51" t="s">
        <v>186</v>
      </c>
      <c r="G776" s="31" t="s">
        <v>187</v>
      </c>
    </row>
    <row r="777" spans="1:7" ht="12.9" customHeight="1" x14ac:dyDescent="0.3">
      <c r="A777" s="110" t="s">
        <v>21</v>
      </c>
      <c r="B777" s="1" t="s">
        <v>8</v>
      </c>
      <c r="C777" s="2">
        <v>725</v>
      </c>
      <c r="D777" s="91">
        <f t="shared" si="15"/>
        <v>329.5454545454545</v>
      </c>
      <c r="E777" s="18" t="s">
        <v>188</v>
      </c>
      <c r="F777" s="47">
        <v>2006</v>
      </c>
      <c r="G777" s="19" t="s">
        <v>187</v>
      </c>
    </row>
    <row r="778" spans="1:7" ht="12.9" customHeight="1" x14ac:dyDescent="0.3">
      <c r="A778" s="112"/>
      <c r="B778" s="3" t="s">
        <v>10</v>
      </c>
      <c r="C778" s="4">
        <v>415</v>
      </c>
      <c r="D778" s="91">
        <f t="shared" si="15"/>
        <v>188.63636363636363</v>
      </c>
      <c r="E778" s="20" t="s">
        <v>188</v>
      </c>
      <c r="F778" s="52">
        <v>2006</v>
      </c>
      <c r="G778" s="21" t="s">
        <v>187</v>
      </c>
    </row>
    <row r="779" spans="1:7" ht="12.9" customHeight="1" x14ac:dyDescent="0.3">
      <c r="A779" s="112"/>
      <c r="B779" s="3" t="s">
        <v>11</v>
      </c>
      <c r="C779" s="4">
        <v>553</v>
      </c>
      <c r="D779" s="91">
        <f t="shared" si="15"/>
        <v>251.36363636363635</v>
      </c>
      <c r="E779" s="20" t="s">
        <v>189</v>
      </c>
      <c r="F779" s="52">
        <v>1985</v>
      </c>
      <c r="G779" s="21"/>
    </row>
    <row r="780" spans="1:7" ht="12.9" customHeight="1" thickBot="1" x14ac:dyDescent="0.35">
      <c r="A780" s="113"/>
      <c r="B780" s="22" t="s">
        <v>13</v>
      </c>
      <c r="C780" s="23">
        <v>1650</v>
      </c>
      <c r="D780" s="92">
        <f t="shared" si="15"/>
        <v>749.99999999999989</v>
      </c>
      <c r="E780" s="24" t="s">
        <v>188</v>
      </c>
      <c r="F780" s="48">
        <v>2006</v>
      </c>
      <c r="G780" s="25" t="s">
        <v>187</v>
      </c>
    </row>
    <row r="781" spans="1:7" ht="12.9" customHeight="1" x14ac:dyDescent="0.3">
      <c r="A781" s="110" t="s">
        <v>24</v>
      </c>
      <c r="B781" s="7" t="s">
        <v>8</v>
      </c>
      <c r="C781" s="8">
        <v>770</v>
      </c>
      <c r="D781" s="99">
        <f t="shared" si="15"/>
        <v>350</v>
      </c>
      <c r="E781" s="26" t="s">
        <v>188</v>
      </c>
      <c r="F781" s="49">
        <v>2007</v>
      </c>
      <c r="G781" s="17" t="s">
        <v>30</v>
      </c>
    </row>
    <row r="782" spans="1:7" ht="12.9" customHeight="1" x14ac:dyDescent="0.3">
      <c r="A782" s="112"/>
      <c r="B782" s="9" t="s">
        <v>10</v>
      </c>
      <c r="C782" s="10">
        <v>435</v>
      </c>
      <c r="D782" s="100">
        <f t="shared" si="15"/>
        <v>197.72727272727272</v>
      </c>
      <c r="E782" s="28" t="s">
        <v>188</v>
      </c>
      <c r="F782" s="50">
        <v>2007</v>
      </c>
      <c r="G782" s="29" t="s">
        <v>30</v>
      </c>
    </row>
    <row r="783" spans="1:7" ht="12.9" customHeight="1" x14ac:dyDescent="0.3">
      <c r="A783" s="112"/>
      <c r="B783" s="9" t="s">
        <v>11</v>
      </c>
      <c r="C783" s="10">
        <v>530</v>
      </c>
      <c r="D783" s="100">
        <f t="shared" si="15"/>
        <v>240.90909090909088</v>
      </c>
      <c r="E783" s="28" t="s">
        <v>190</v>
      </c>
      <c r="F783" s="50">
        <v>1987</v>
      </c>
      <c r="G783" s="29"/>
    </row>
    <row r="784" spans="1:7" ht="12.9" customHeight="1" thickBot="1" x14ac:dyDescent="0.35">
      <c r="A784" s="113"/>
      <c r="B784" s="11" t="s">
        <v>13</v>
      </c>
      <c r="C784" s="12">
        <v>1725</v>
      </c>
      <c r="D784" s="101">
        <f t="shared" si="15"/>
        <v>784.09090909090901</v>
      </c>
      <c r="E784" s="30" t="s">
        <v>188</v>
      </c>
      <c r="F784" s="51">
        <v>2007</v>
      </c>
      <c r="G784" s="31" t="s">
        <v>30</v>
      </c>
    </row>
    <row r="785" spans="1:7" ht="12.9" customHeight="1" x14ac:dyDescent="0.3">
      <c r="A785" s="110" t="s">
        <v>28</v>
      </c>
      <c r="B785" s="1" t="s">
        <v>8</v>
      </c>
      <c r="C785" s="2">
        <v>474</v>
      </c>
      <c r="D785" s="91">
        <f t="shared" si="15"/>
        <v>215.45454545454544</v>
      </c>
      <c r="E785" s="18" t="s">
        <v>191</v>
      </c>
      <c r="F785" s="47">
        <v>1986</v>
      </c>
      <c r="G785" s="19"/>
    </row>
    <row r="786" spans="1:7" ht="12.9" customHeight="1" x14ac:dyDescent="0.3">
      <c r="A786" s="112"/>
      <c r="B786" s="3" t="s">
        <v>10</v>
      </c>
      <c r="C786" s="4">
        <v>270</v>
      </c>
      <c r="D786" s="91">
        <f t="shared" si="15"/>
        <v>122.72727272727272</v>
      </c>
      <c r="E786" s="20" t="s">
        <v>191</v>
      </c>
      <c r="F786" s="52">
        <v>1986</v>
      </c>
      <c r="G786" s="21"/>
    </row>
    <row r="787" spans="1:7" ht="12.9" customHeight="1" x14ac:dyDescent="0.3">
      <c r="A787" s="112"/>
      <c r="B787" s="3" t="s">
        <v>11</v>
      </c>
      <c r="C787" s="4">
        <v>518</v>
      </c>
      <c r="D787" s="91">
        <f t="shared" si="15"/>
        <v>235.45454545454544</v>
      </c>
      <c r="E787" s="20" t="s">
        <v>191</v>
      </c>
      <c r="F787" s="52">
        <v>1986</v>
      </c>
      <c r="G787" s="21"/>
    </row>
    <row r="788" spans="1:7" ht="12.9" customHeight="1" thickBot="1" x14ac:dyDescent="0.35">
      <c r="A788" s="113"/>
      <c r="B788" s="22" t="s">
        <v>13</v>
      </c>
      <c r="C788" s="23">
        <v>1262</v>
      </c>
      <c r="D788" s="92">
        <f t="shared" si="15"/>
        <v>573.63636363636363</v>
      </c>
      <c r="E788" s="24" t="s">
        <v>191</v>
      </c>
      <c r="F788" s="48">
        <v>1986</v>
      </c>
      <c r="G788" s="25"/>
    </row>
    <row r="789" spans="1:7" ht="12.9" customHeight="1" x14ac:dyDescent="0.3">
      <c r="A789" s="110" t="s">
        <v>589</v>
      </c>
      <c r="B789" s="7" t="s">
        <v>8</v>
      </c>
      <c r="C789" s="8">
        <v>400</v>
      </c>
      <c r="D789" s="99">
        <f t="shared" si="15"/>
        <v>181.81818181818181</v>
      </c>
      <c r="E789" s="26" t="s">
        <v>193</v>
      </c>
      <c r="F789" s="49">
        <v>2014</v>
      </c>
      <c r="G789" s="27" t="s">
        <v>192</v>
      </c>
    </row>
    <row r="790" spans="1:7" ht="12.9" customHeight="1" x14ac:dyDescent="0.3">
      <c r="A790" s="112"/>
      <c r="B790" s="9" t="s">
        <v>10</v>
      </c>
      <c r="C790" s="10">
        <v>155</v>
      </c>
      <c r="D790" s="100">
        <f t="shared" si="15"/>
        <v>70.454545454545453</v>
      </c>
      <c r="E790" s="28" t="s">
        <v>193</v>
      </c>
      <c r="F790" s="50">
        <v>2014</v>
      </c>
      <c r="G790" s="29" t="s">
        <v>192</v>
      </c>
    </row>
    <row r="791" spans="1:7" ht="12.9" customHeight="1" x14ac:dyDescent="0.3">
      <c r="A791" s="112"/>
      <c r="B791" s="9" t="s">
        <v>11</v>
      </c>
      <c r="C791" s="10">
        <v>350</v>
      </c>
      <c r="D791" s="100">
        <f t="shared" si="15"/>
        <v>159.09090909090907</v>
      </c>
      <c r="E791" s="28" t="s">
        <v>193</v>
      </c>
      <c r="F791" s="50">
        <v>2014</v>
      </c>
      <c r="G791" s="29" t="s">
        <v>192</v>
      </c>
    </row>
    <row r="792" spans="1:7" ht="12.9" customHeight="1" thickBot="1" x14ac:dyDescent="0.35">
      <c r="A792" s="113"/>
      <c r="B792" s="11" t="s">
        <v>13</v>
      </c>
      <c r="C792" s="12">
        <v>905</v>
      </c>
      <c r="D792" s="101">
        <f t="shared" si="15"/>
        <v>411.36363636363632</v>
      </c>
      <c r="E792" s="30" t="s">
        <v>193</v>
      </c>
      <c r="F792" s="51">
        <v>2014</v>
      </c>
      <c r="G792" s="31" t="s">
        <v>192</v>
      </c>
    </row>
    <row r="793" spans="1:7" ht="12.9" customHeight="1" x14ac:dyDescent="0.3">
      <c r="A793" s="109" t="s">
        <v>745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104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>
        <v>181</v>
      </c>
      <c r="D795" s="91">
        <f t="shared" ref="D795:D834" si="16">C795/2.2</f>
        <v>82.272727272727266</v>
      </c>
      <c r="E795" s="18" t="s">
        <v>194</v>
      </c>
      <c r="F795" s="38">
        <v>1987</v>
      </c>
      <c r="G795" s="19"/>
    </row>
    <row r="796" spans="1:7" ht="12.9" customHeight="1" x14ac:dyDescent="0.3">
      <c r="A796" s="107"/>
      <c r="B796" s="3" t="s">
        <v>10</v>
      </c>
      <c r="C796" s="4">
        <v>94</v>
      </c>
      <c r="D796" s="91">
        <f t="shared" si="16"/>
        <v>42.727272727272727</v>
      </c>
      <c r="E796" s="20" t="s">
        <v>194</v>
      </c>
      <c r="F796" s="38">
        <v>1987</v>
      </c>
      <c r="G796" s="21"/>
    </row>
    <row r="797" spans="1:7" ht="12.9" customHeight="1" x14ac:dyDescent="0.3">
      <c r="A797" s="107"/>
      <c r="B797" s="3" t="s">
        <v>11</v>
      </c>
      <c r="C797" s="4">
        <v>231</v>
      </c>
      <c r="D797" s="91">
        <f t="shared" si="16"/>
        <v>104.99999999999999</v>
      </c>
      <c r="E797" s="20" t="s">
        <v>194</v>
      </c>
      <c r="F797" s="38">
        <v>1987</v>
      </c>
      <c r="G797" s="21"/>
    </row>
    <row r="798" spans="1:7" ht="12.9" customHeight="1" thickBot="1" x14ac:dyDescent="0.35">
      <c r="A798" s="108"/>
      <c r="B798" s="5" t="s">
        <v>13</v>
      </c>
      <c r="C798" s="6">
        <v>507</v>
      </c>
      <c r="D798" s="105">
        <f t="shared" si="16"/>
        <v>230.45454545454544</v>
      </c>
      <c r="E798" s="32" t="s">
        <v>194</v>
      </c>
      <c r="F798" s="38">
        <v>1987</v>
      </c>
      <c r="G798" s="33"/>
    </row>
    <row r="799" spans="1:7" ht="12.9" customHeight="1" x14ac:dyDescent="0.3">
      <c r="A799" s="106" t="s">
        <v>176</v>
      </c>
      <c r="B799" s="7" t="s">
        <v>8</v>
      </c>
      <c r="C799" s="8">
        <v>203</v>
      </c>
      <c r="D799" s="99">
        <f t="shared" si="16"/>
        <v>92.272727272727266</v>
      </c>
      <c r="E799" s="26" t="s">
        <v>195</v>
      </c>
      <c r="F799" s="8">
        <v>1986</v>
      </c>
      <c r="G799" s="27"/>
    </row>
    <row r="800" spans="1:7" ht="12.9" customHeight="1" x14ac:dyDescent="0.3">
      <c r="A800" s="107"/>
      <c r="B800" s="9" t="s">
        <v>10</v>
      </c>
      <c r="C800" s="10">
        <v>94</v>
      </c>
      <c r="D800" s="100">
        <f t="shared" si="16"/>
        <v>42.727272727272727</v>
      </c>
      <c r="E800" s="28" t="s">
        <v>195</v>
      </c>
      <c r="F800" s="10">
        <v>1987</v>
      </c>
      <c r="G800" s="29"/>
    </row>
    <row r="801" spans="1:7" ht="12.9" customHeight="1" x14ac:dyDescent="0.3">
      <c r="A801" s="107"/>
      <c r="B801" s="9" t="s">
        <v>11</v>
      </c>
      <c r="C801" s="10">
        <v>226</v>
      </c>
      <c r="D801" s="100">
        <f t="shared" si="16"/>
        <v>102.72727272727272</v>
      </c>
      <c r="E801" s="28" t="s">
        <v>195</v>
      </c>
      <c r="F801" s="10">
        <v>1987</v>
      </c>
      <c r="G801" s="29"/>
    </row>
    <row r="802" spans="1:7" ht="12.9" customHeight="1" thickBot="1" x14ac:dyDescent="0.35">
      <c r="A802" s="108"/>
      <c r="B802" s="11" t="s">
        <v>13</v>
      </c>
      <c r="C802" s="12">
        <v>518</v>
      </c>
      <c r="D802" s="101">
        <f t="shared" si="16"/>
        <v>235.45454545454544</v>
      </c>
      <c r="E802" s="30" t="s">
        <v>195</v>
      </c>
      <c r="F802" s="12">
        <v>1987</v>
      </c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91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91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91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92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>
        <v>248</v>
      </c>
      <c r="D807" s="99">
        <f t="shared" si="16"/>
        <v>112.72727272727272</v>
      </c>
      <c r="E807" s="26" t="s">
        <v>196</v>
      </c>
      <c r="F807" s="8">
        <v>1986</v>
      </c>
      <c r="G807" s="27"/>
    </row>
    <row r="808" spans="1:7" ht="12.9" customHeight="1" x14ac:dyDescent="0.3">
      <c r="A808" s="107"/>
      <c r="B808" s="9" t="s">
        <v>10</v>
      </c>
      <c r="C808" s="10">
        <v>132</v>
      </c>
      <c r="D808" s="100">
        <f t="shared" si="16"/>
        <v>59.999999999999993</v>
      </c>
      <c r="E808" s="28" t="s">
        <v>196</v>
      </c>
      <c r="F808" s="10">
        <v>1986</v>
      </c>
      <c r="G808" s="29"/>
    </row>
    <row r="809" spans="1:7" ht="12.9" customHeight="1" x14ac:dyDescent="0.3">
      <c r="A809" s="107"/>
      <c r="B809" s="9" t="s">
        <v>11</v>
      </c>
      <c r="C809" s="10">
        <v>259</v>
      </c>
      <c r="D809" s="100">
        <f t="shared" si="16"/>
        <v>117.72727272727272</v>
      </c>
      <c r="E809" s="28" t="s">
        <v>196</v>
      </c>
      <c r="F809" s="10">
        <v>1986</v>
      </c>
      <c r="G809" s="29"/>
    </row>
    <row r="810" spans="1:7" ht="12.9" customHeight="1" thickBot="1" x14ac:dyDescent="0.35">
      <c r="A810" s="108"/>
      <c r="B810" s="11" t="s">
        <v>13</v>
      </c>
      <c r="C810" s="12">
        <v>639</v>
      </c>
      <c r="D810" s="101">
        <f t="shared" si="16"/>
        <v>290.45454545454544</v>
      </c>
      <c r="E810" s="30" t="s">
        <v>196</v>
      </c>
      <c r="F810" s="12">
        <v>1986</v>
      </c>
      <c r="G810" s="31"/>
    </row>
    <row r="811" spans="1:7" ht="12.9" customHeight="1" x14ac:dyDescent="0.3">
      <c r="A811" s="106" t="s">
        <v>17</v>
      </c>
      <c r="B811" s="1" t="s">
        <v>8</v>
      </c>
      <c r="C811" s="2">
        <v>270</v>
      </c>
      <c r="D811" s="91">
        <f t="shared" si="16"/>
        <v>122.72727272727272</v>
      </c>
      <c r="E811" s="18" t="s">
        <v>197</v>
      </c>
      <c r="F811" s="2">
        <v>1992</v>
      </c>
      <c r="G811" s="19"/>
    </row>
    <row r="812" spans="1:7" ht="12.9" customHeight="1" x14ac:dyDescent="0.3">
      <c r="A812" s="107"/>
      <c r="B812" s="3" t="s">
        <v>10</v>
      </c>
      <c r="C812" s="4">
        <v>154</v>
      </c>
      <c r="D812" s="91">
        <f t="shared" si="16"/>
        <v>70</v>
      </c>
      <c r="E812" s="20" t="s">
        <v>198</v>
      </c>
      <c r="F812" s="4">
        <v>1986</v>
      </c>
      <c r="G812" s="21"/>
    </row>
    <row r="813" spans="1:7" ht="12.9" customHeight="1" x14ac:dyDescent="0.3">
      <c r="A813" s="107"/>
      <c r="B813" s="3" t="s">
        <v>11</v>
      </c>
      <c r="C813" s="4">
        <v>270</v>
      </c>
      <c r="D813" s="91">
        <f t="shared" si="16"/>
        <v>122.72727272727272</v>
      </c>
      <c r="E813" s="20" t="s">
        <v>197</v>
      </c>
      <c r="F813" s="4">
        <v>1992</v>
      </c>
      <c r="G813" s="21"/>
    </row>
    <row r="814" spans="1:7" ht="12.9" customHeight="1" thickBot="1" x14ac:dyDescent="0.35">
      <c r="A814" s="108"/>
      <c r="B814" s="22" t="s">
        <v>13</v>
      </c>
      <c r="C814" s="23">
        <v>667</v>
      </c>
      <c r="D814" s="92">
        <f t="shared" si="16"/>
        <v>303.18181818181813</v>
      </c>
      <c r="E814" s="24" t="s">
        <v>197</v>
      </c>
      <c r="F814" s="23">
        <v>1992</v>
      </c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99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100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100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101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>
        <v>209</v>
      </c>
      <c r="D819" s="91">
        <f t="shared" si="16"/>
        <v>94.999999999999986</v>
      </c>
      <c r="E819" s="18" t="s">
        <v>199</v>
      </c>
      <c r="F819" s="47">
        <v>1991</v>
      </c>
      <c r="G819" s="19"/>
    </row>
    <row r="820" spans="1:7" ht="12.9" customHeight="1" x14ac:dyDescent="0.3">
      <c r="A820" s="107"/>
      <c r="B820" s="3" t="s">
        <v>10</v>
      </c>
      <c r="C820" s="4">
        <v>104</v>
      </c>
      <c r="D820" s="91">
        <f t="shared" si="16"/>
        <v>47.272727272727266</v>
      </c>
      <c r="E820" s="20" t="s">
        <v>199</v>
      </c>
      <c r="F820" s="4">
        <v>1991</v>
      </c>
      <c r="G820" s="21"/>
    </row>
    <row r="821" spans="1:7" ht="12.9" customHeight="1" x14ac:dyDescent="0.3">
      <c r="A821" s="107"/>
      <c r="B821" s="3" t="s">
        <v>11</v>
      </c>
      <c r="C821" s="4">
        <v>259</v>
      </c>
      <c r="D821" s="91">
        <f t="shared" si="16"/>
        <v>117.72727272727272</v>
      </c>
      <c r="E821" s="20" t="s">
        <v>199</v>
      </c>
      <c r="F821" s="4">
        <v>1991</v>
      </c>
      <c r="G821" s="21"/>
    </row>
    <row r="822" spans="1:7" ht="12.9" customHeight="1" thickBot="1" x14ac:dyDescent="0.35">
      <c r="A822" s="108"/>
      <c r="B822" s="22" t="s">
        <v>13</v>
      </c>
      <c r="C822" s="23">
        <v>573</v>
      </c>
      <c r="D822" s="92">
        <f t="shared" si="16"/>
        <v>260.45454545454544</v>
      </c>
      <c r="E822" s="24" t="s">
        <v>199</v>
      </c>
      <c r="F822" s="48">
        <v>1991</v>
      </c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99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100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100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101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>
        <v>300</v>
      </c>
      <c r="D827" s="91">
        <f t="shared" si="16"/>
        <v>136.36363636363635</v>
      </c>
      <c r="E827" s="18" t="s">
        <v>200</v>
      </c>
      <c r="F827" s="47">
        <v>1997</v>
      </c>
      <c r="G827" s="19"/>
    </row>
    <row r="828" spans="1:7" ht="12.9" customHeight="1" x14ac:dyDescent="0.3">
      <c r="A828" s="107"/>
      <c r="B828" s="3" t="s">
        <v>10</v>
      </c>
      <c r="C828" s="4">
        <v>160</v>
      </c>
      <c r="D828" s="91">
        <f t="shared" si="16"/>
        <v>72.72727272727272</v>
      </c>
      <c r="E828" s="20" t="s">
        <v>200</v>
      </c>
      <c r="F828" s="52">
        <v>1997</v>
      </c>
      <c r="G828" s="21"/>
    </row>
    <row r="829" spans="1:7" ht="12.9" customHeight="1" x14ac:dyDescent="0.3">
      <c r="A829" s="107"/>
      <c r="B829" s="3" t="s">
        <v>11</v>
      </c>
      <c r="C829" s="4">
        <v>300</v>
      </c>
      <c r="D829" s="91">
        <f t="shared" si="16"/>
        <v>136.36363636363635</v>
      </c>
      <c r="E829" s="20" t="s">
        <v>200</v>
      </c>
      <c r="F829" s="52">
        <v>1997</v>
      </c>
      <c r="G829" s="21"/>
    </row>
    <row r="830" spans="1:7" ht="12.9" customHeight="1" thickBot="1" x14ac:dyDescent="0.35">
      <c r="A830" s="108"/>
      <c r="B830" s="22" t="s">
        <v>13</v>
      </c>
      <c r="C830" s="23">
        <v>745</v>
      </c>
      <c r="D830" s="92">
        <f t="shared" si="16"/>
        <v>338.63636363636363</v>
      </c>
      <c r="E830" s="24" t="s">
        <v>200</v>
      </c>
      <c r="F830" s="48">
        <v>1997</v>
      </c>
      <c r="G830" s="25"/>
    </row>
    <row r="831" spans="1:7" ht="12.9" customHeight="1" x14ac:dyDescent="0.3">
      <c r="A831" s="106" t="s">
        <v>589</v>
      </c>
      <c r="B831" s="7" t="s">
        <v>8</v>
      </c>
      <c r="C831" s="8"/>
      <c r="D831" s="99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100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100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101">
        <f t="shared" si="16"/>
        <v>0</v>
      </c>
      <c r="E834" s="30"/>
      <c r="F834" s="51"/>
      <c r="G834" s="31"/>
    </row>
    <row r="835" spans="1:7" ht="15" x14ac:dyDescent="0.3">
      <c r="A835" s="109" t="s">
        <v>744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104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91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91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91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105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99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100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100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101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91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91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91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92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>
        <v>204</v>
      </c>
      <c r="D849" s="99">
        <f t="shared" si="17"/>
        <v>92.72727272727272</v>
      </c>
      <c r="E849" s="26" t="s">
        <v>201</v>
      </c>
      <c r="F849" s="8">
        <v>1990</v>
      </c>
      <c r="G849" s="27"/>
    </row>
    <row r="850" spans="1:7" x14ac:dyDescent="0.3">
      <c r="A850" s="107"/>
      <c r="B850" s="9" t="s">
        <v>10</v>
      </c>
      <c r="C850" s="10">
        <v>88</v>
      </c>
      <c r="D850" s="100">
        <f t="shared" si="17"/>
        <v>40</v>
      </c>
      <c r="E850" s="28" t="s">
        <v>201</v>
      </c>
      <c r="F850" s="10">
        <v>1990</v>
      </c>
      <c r="G850" s="29"/>
    </row>
    <row r="851" spans="1:7" x14ac:dyDescent="0.3">
      <c r="A851" s="107"/>
      <c r="B851" s="9" t="s">
        <v>11</v>
      </c>
      <c r="C851" s="10">
        <v>220</v>
      </c>
      <c r="D851" s="100">
        <f t="shared" si="17"/>
        <v>99.999999999999986</v>
      </c>
      <c r="E851" s="28" t="s">
        <v>201</v>
      </c>
      <c r="F851" s="10">
        <v>1990</v>
      </c>
      <c r="G851" s="29"/>
    </row>
    <row r="852" spans="1:7" ht="15" thickBot="1" x14ac:dyDescent="0.35">
      <c r="A852" s="108"/>
      <c r="B852" s="11" t="s">
        <v>13</v>
      </c>
      <c r="C852" s="12">
        <v>512</v>
      </c>
      <c r="D852" s="101">
        <f t="shared" si="17"/>
        <v>232.72727272727272</v>
      </c>
      <c r="E852" s="30" t="s">
        <v>201</v>
      </c>
      <c r="F852" s="12">
        <v>1990</v>
      </c>
      <c r="G852" s="31"/>
    </row>
    <row r="853" spans="1:7" x14ac:dyDescent="0.3">
      <c r="A853" s="106" t="s">
        <v>17</v>
      </c>
      <c r="B853" s="1" t="s">
        <v>8</v>
      </c>
      <c r="C853" s="2">
        <v>270</v>
      </c>
      <c r="D853" s="91">
        <f t="shared" si="17"/>
        <v>122.72727272727272</v>
      </c>
      <c r="E853" s="18" t="s">
        <v>198</v>
      </c>
      <c r="F853" s="2">
        <v>1987</v>
      </c>
      <c r="G853" s="19"/>
    </row>
    <row r="854" spans="1:7" x14ac:dyDescent="0.3">
      <c r="A854" s="107"/>
      <c r="B854" s="3" t="s">
        <v>10</v>
      </c>
      <c r="C854" s="4">
        <v>127</v>
      </c>
      <c r="D854" s="91">
        <f t="shared" si="17"/>
        <v>57.72727272727272</v>
      </c>
      <c r="E854" s="20" t="s">
        <v>198</v>
      </c>
      <c r="F854" s="4">
        <v>1987</v>
      </c>
      <c r="G854" s="21"/>
    </row>
    <row r="855" spans="1:7" x14ac:dyDescent="0.3">
      <c r="A855" s="107"/>
      <c r="B855" s="3" t="s">
        <v>11</v>
      </c>
      <c r="C855" s="4">
        <v>281</v>
      </c>
      <c r="D855" s="91">
        <f t="shared" si="17"/>
        <v>127.72727272727272</v>
      </c>
      <c r="E855" s="20" t="s">
        <v>198</v>
      </c>
      <c r="F855" s="4">
        <v>1987</v>
      </c>
      <c r="G855" s="21"/>
    </row>
    <row r="856" spans="1:7" ht="15" thickBot="1" x14ac:dyDescent="0.35">
      <c r="A856" s="108"/>
      <c r="B856" s="22" t="s">
        <v>13</v>
      </c>
      <c r="C856" s="23">
        <v>677</v>
      </c>
      <c r="D856" s="92">
        <f t="shared" si="17"/>
        <v>307.72727272727269</v>
      </c>
      <c r="E856" s="24" t="s">
        <v>198</v>
      </c>
      <c r="F856" s="23">
        <v>1987</v>
      </c>
      <c r="G856" s="25"/>
    </row>
    <row r="857" spans="1:7" x14ac:dyDescent="0.3">
      <c r="A857" s="106" t="s">
        <v>19</v>
      </c>
      <c r="B857" s="7" t="s">
        <v>8</v>
      </c>
      <c r="C857" s="8">
        <v>215</v>
      </c>
      <c r="D857" s="99">
        <f t="shared" si="17"/>
        <v>97.72727272727272</v>
      </c>
      <c r="E857" s="26" t="s">
        <v>202</v>
      </c>
      <c r="F857" s="8">
        <v>2003</v>
      </c>
      <c r="G857" s="27"/>
    </row>
    <row r="858" spans="1:7" x14ac:dyDescent="0.3">
      <c r="A858" s="107"/>
      <c r="B858" s="9" t="s">
        <v>10</v>
      </c>
      <c r="C858" s="10">
        <v>85</v>
      </c>
      <c r="D858" s="100">
        <f t="shared" si="17"/>
        <v>38.636363636363633</v>
      </c>
      <c r="E858" s="28" t="s">
        <v>202</v>
      </c>
      <c r="F858" s="10">
        <v>2003</v>
      </c>
      <c r="G858" s="29"/>
    </row>
    <row r="859" spans="1:7" x14ac:dyDescent="0.3">
      <c r="A859" s="107"/>
      <c r="B859" s="9" t="s">
        <v>11</v>
      </c>
      <c r="C859" s="10">
        <v>190</v>
      </c>
      <c r="D859" s="100">
        <f t="shared" si="17"/>
        <v>86.36363636363636</v>
      </c>
      <c r="E859" s="28" t="s">
        <v>202</v>
      </c>
      <c r="F859" s="10">
        <v>2003</v>
      </c>
      <c r="G859" s="29"/>
    </row>
    <row r="860" spans="1:7" ht="15" thickBot="1" x14ac:dyDescent="0.35">
      <c r="A860" s="108"/>
      <c r="B860" s="11" t="s">
        <v>13</v>
      </c>
      <c r="C860" s="12">
        <v>490</v>
      </c>
      <c r="D860" s="101">
        <f t="shared" si="17"/>
        <v>222.72727272727272</v>
      </c>
      <c r="E860" s="30" t="s">
        <v>202</v>
      </c>
      <c r="F860" s="12">
        <v>2003</v>
      </c>
      <c r="G860" s="31"/>
    </row>
    <row r="861" spans="1:7" x14ac:dyDescent="0.3">
      <c r="A861" s="106" t="s">
        <v>21</v>
      </c>
      <c r="B861" s="1" t="s">
        <v>8</v>
      </c>
      <c r="C861" s="2">
        <v>336</v>
      </c>
      <c r="D861" s="91">
        <f t="shared" si="17"/>
        <v>152.72727272727272</v>
      </c>
      <c r="E861" s="18" t="s">
        <v>203</v>
      </c>
      <c r="F861" s="47">
        <v>1995</v>
      </c>
      <c r="G861" s="19"/>
    </row>
    <row r="862" spans="1:7" x14ac:dyDescent="0.3">
      <c r="A862" s="107"/>
      <c r="B862" s="3" t="s">
        <v>10</v>
      </c>
      <c r="C862" s="4">
        <v>187</v>
      </c>
      <c r="D862" s="91">
        <f t="shared" si="17"/>
        <v>85</v>
      </c>
      <c r="E862" s="20" t="s">
        <v>203</v>
      </c>
      <c r="F862" s="4">
        <v>1995</v>
      </c>
      <c r="G862" s="21"/>
    </row>
    <row r="863" spans="1:7" x14ac:dyDescent="0.3">
      <c r="A863" s="107"/>
      <c r="B863" s="3" t="s">
        <v>11</v>
      </c>
      <c r="C863" s="4">
        <v>325</v>
      </c>
      <c r="D863" s="91">
        <f t="shared" si="17"/>
        <v>147.72727272727272</v>
      </c>
      <c r="E863" s="20" t="s">
        <v>203</v>
      </c>
      <c r="F863" s="4">
        <v>1995</v>
      </c>
      <c r="G863" s="21"/>
    </row>
    <row r="864" spans="1:7" ht="15" thickBot="1" x14ac:dyDescent="0.35">
      <c r="A864" s="108"/>
      <c r="B864" s="22" t="s">
        <v>13</v>
      </c>
      <c r="C864" s="23">
        <v>848</v>
      </c>
      <c r="D864" s="92">
        <f t="shared" si="17"/>
        <v>385.45454545454544</v>
      </c>
      <c r="E864" s="24" t="s">
        <v>203</v>
      </c>
      <c r="F864" s="48">
        <v>1995</v>
      </c>
      <c r="G864" s="25"/>
    </row>
    <row r="865" spans="1:7" x14ac:dyDescent="0.3">
      <c r="A865" s="106" t="s">
        <v>24</v>
      </c>
      <c r="B865" s="7" t="s">
        <v>8</v>
      </c>
      <c r="C865" s="8"/>
      <c r="D865" s="99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100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100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101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91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91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91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92">
        <f t="shared" si="17"/>
        <v>0</v>
      </c>
      <c r="E872" s="24"/>
      <c r="F872" s="48"/>
      <c r="G872" s="25"/>
    </row>
    <row r="873" spans="1:7" x14ac:dyDescent="0.3">
      <c r="A873" s="106" t="s">
        <v>589</v>
      </c>
      <c r="B873" s="7" t="s">
        <v>8</v>
      </c>
      <c r="C873" s="8">
        <v>347</v>
      </c>
      <c r="D873" s="99">
        <f t="shared" si="17"/>
        <v>157.72727272727272</v>
      </c>
      <c r="E873" s="26" t="s">
        <v>204</v>
      </c>
      <c r="F873" s="49">
        <v>1987</v>
      </c>
      <c r="G873" s="17"/>
    </row>
    <row r="874" spans="1:7" x14ac:dyDescent="0.3">
      <c r="A874" s="107"/>
      <c r="B874" s="9" t="s">
        <v>10</v>
      </c>
      <c r="C874" s="10">
        <v>155</v>
      </c>
      <c r="D874" s="100">
        <f t="shared" si="17"/>
        <v>70.454545454545453</v>
      </c>
      <c r="E874" s="28" t="s">
        <v>205</v>
      </c>
      <c r="F874" s="50">
        <v>1997</v>
      </c>
      <c r="G874" s="29"/>
    </row>
    <row r="875" spans="1:7" x14ac:dyDescent="0.3">
      <c r="A875" s="107"/>
      <c r="B875" s="9" t="s">
        <v>11</v>
      </c>
      <c r="C875" s="10">
        <v>286</v>
      </c>
      <c r="D875" s="100">
        <f t="shared" si="17"/>
        <v>130</v>
      </c>
      <c r="E875" s="28" t="s">
        <v>204</v>
      </c>
      <c r="F875" s="50">
        <v>1987</v>
      </c>
      <c r="G875" s="29"/>
    </row>
    <row r="876" spans="1:7" ht="15" thickBot="1" x14ac:dyDescent="0.35">
      <c r="A876" s="108"/>
      <c r="B876" s="11" t="s">
        <v>13</v>
      </c>
      <c r="C876" s="12">
        <v>788</v>
      </c>
      <c r="D876" s="101">
        <f t="shared" si="17"/>
        <v>358.18181818181813</v>
      </c>
      <c r="E876" s="30" t="s">
        <v>204</v>
      </c>
      <c r="F876" s="51">
        <v>1987</v>
      </c>
      <c r="G876" s="31"/>
    </row>
    <row r="877" spans="1:7" ht="15" x14ac:dyDescent="0.3">
      <c r="A877" s="109" t="s">
        <v>743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104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91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91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91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105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99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100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100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101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91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91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91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92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>
        <v>280</v>
      </c>
      <c r="D891" s="99">
        <f t="shared" si="18"/>
        <v>127.27272727272727</v>
      </c>
      <c r="E891" s="26" t="s">
        <v>206</v>
      </c>
      <c r="F891" s="8">
        <v>1988</v>
      </c>
      <c r="G891" s="27"/>
    </row>
    <row r="892" spans="1:7" x14ac:dyDescent="0.3">
      <c r="A892" s="107"/>
      <c r="B892" s="9" t="s">
        <v>10</v>
      </c>
      <c r="C892" s="10">
        <v>125</v>
      </c>
      <c r="D892" s="100">
        <f t="shared" si="18"/>
        <v>56.818181818181813</v>
      </c>
      <c r="E892" s="28" t="s">
        <v>206</v>
      </c>
      <c r="F892" s="10">
        <v>1988</v>
      </c>
      <c r="G892" s="29"/>
    </row>
    <row r="893" spans="1:7" x14ac:dyDescent="0.3">
      <c r="A893" s="107"/>
      <c r="B893" s="9" t="s">
        <v>11</v>
      </c>
      <c r="C893" s="10">
        <v>365</v>
      </c>
      <c r="D893" s="100">
        <f t="shared" si="18"/>
        <v>165.90909090909091</v>
      </c>
      <c r="E893" s="28" t="s">
        <v>206</v>
      </c>
      <c r="F893" s="10">
        <v>1988</v>
      </c>
      <c r="G893" s="29"/>
    </row>
    <row r="894" spans="1:7" ht="15" thickBot="1" x14ac:dyDescent="0.35">
      <c r="A894" s="108"/>
      <c r="B894" s="11" t="s">
        <v>13</v>
      </c>
      <c r="C894" s="12">
        <v>770</v>
      </c>
      <c r="D894" s="101">
        <f t="shared" si="18"/>
        <v>350</v>
      </c>
      <c r="E894" s="30" t="s">
        <v>206</v>
      </c>
      <c r="F894" s="12">
        <v>1988</v>
      </c>
      <c r="G894" s="31"/>
    </row>
    <row r="895" spans="1:7" x14ac:dyDescent="0.3">
      <c r="A895" s="106" t="s">
        <v>17</v>
      </c>
      <c r="B895" s="1" t="s">
        <v>8</v>
      </c>
      <c r="C895" s="2">
        <v>281</v>
      </c>
      <c r="D895" s="91">
        <f t="shared" si="18"/>
        <v>127.72727272727272</v>
      </c>
      <c r="E895" s="18" t="s">
        <v>207</v>
      </c>
      <c r="F895" s="2">
        <v>1990</v>
      </c>
      <c r="G895" s="19"/>
    </row>
    <row r="896" spans="1:7" x14ac:dyDescent="0.3">
      <c r="A896" s="107"/>
      <c r="B896" s="3" t="s">
        <v>10</v>
      </c>
      <c r="C896" s="4">
        <v>170</v>
      </c>
      <c r="D896" s="91">
        <f t="shared" si="18"/>
        <v>77.272727272727266</v>
      </c>
      <c r="E896" s="20" t="s">
        <v>207</v>
      </c>
      <c r="F896" s="4">
        <v>1990</v>
      </c>
      <c r="G896" s="21"/>
    </row>
    <row r="897" spans="1:7" x14ac:dyDescent="0.3">
      <c r="A897" s="107"/>
      <c r="B897" s="3" t="s">
        <v>11</v>
      </c>
      <c r="C897" s="4">
        <v>286</v>
      </c>
      <c r="D897" s="91">
        <f t="shared" si="18"/>
        <v>130</v>
      </c>
      <c r="E897" s="20" t="s">
        <v>207</v>
      </c>
      <c r="F897" s="4">
        <v>1990</v>
      </c>
      <c r="G897" s="21"/>
    </row>
    <row r="898" spans="1:7" ht="15" thickBot="1" x14ac:dyDescent="0.35">
      <c r="A898" s="108"/>
      <c r="B898" s="22" t="s">
        <v>13</v>
      </c>
      <c r="C898" s="23">
        <v>738</v>
      </c>
      <c r="D898" s="92">
        <f t="shared" si="18"/>
        <v>335.45454545454544</v>
      </c>
      <c r="E898" s="24" t="s">
        <v>207</v>
      </c>
      <c r="F898" s="23">
        <v>1990</v>
      </c>
      <c r="G898" s="25"/>
    </row>
    <row r="899" spans="1:7" x14ac:dyDescent="0.3">
      <c r="A899" s="106" t="s">
        <v>19</v>
      </c>
      <c r="B899" s="7" t="s">
        <v>8</v>
      </c>
      <c r="C899" s="8">
        <v>330</v>
      </c>
      <c r="D899" s="99">
        <f t="shared" si="18"/>
        <v>150</v>
      </c>
      <c r="E899" s="26" t="s">
        <v>203</v>
      </c>
      <c r="F899" s="8">
        <v>1996</v>
      </c>
      <c r="G899" s="27"/>
    </row>
    <row r="900" spans="1:7" x14ac:dyDescent="0.3">
      <c r="A900" s="107"/>
      <c r="B900" s="9" t="s">
        <v>10</v>
      </c>
      <c r="C900" s="10">
        <v>175</v>
      </c>
      <c r="D900" s="100">
        <f t="shared" si="18"/>
        <v>79.545454545454533</v>
      </c>
      <c r="E900" s="28" t="s">
        <v>203</v>
      </c>
      <c r="F900" s="10">
        <v>1996</v>
      </c>
      <c r="G900" s="29"/>
    </row>
    <row r="901" spans="1:7" x14ac:dyDescent="0.3">
      <c r="A901" s="107"/>
      <c r="B901" s="9" t="s">
        <v>11</v>
      </c>
      <c r="C901" s="10">
        <v>314</v>
      </c>
      <c r="D901" s="100">
        <f t="shared" si="18"/>
        <v>142.72727272727272</v>
      </c>
      <c r="E901" s="28" t="s">
        <v>203</v>
      </c>
      <c r="F901" s="10">
        <v>1996</v>
      </c>
      <c r="G901" s="29"/>
    </row>
    <row r="902" spans="1:7" ht="15" thickBot="1" x14ac:dyDescent="0.35">
      <c r="A902" s="108"/>
      <c r="B902" s="11" t="s">
        <v>13</v>
      </c>
      <c r="C902" s="12">
        <v>810</v>
      </c>
      <c r="D902" s="101">
        <f t="shared" si="18"/>
        <v>368.18181818181813</v>
      </c>
      <c r="E902" s="30" t="s">
        <v>203</v>
      </c>
      <c r="F902" s="12">
        <v>1996</v>
      </c>
      <c r="G902" s="31"/>
    </row>
    <row r="903" spans="1:7" x14ac:dyDescent="0.3">
      <c r="A903" s="106" t="s">
        <v>21</v>
      </c>
      <c r="B903" s="1" t="s">
        <v>8</v>
      </c>
      <c r="C903" s="2">
        <v>225</v>
      </c>
      <c r="D903" s="91">
        <f t="shared" si="18"/>
        <v>102.27272727272727</v>
      </c>
      <c r="E903" s="18" t="s">
        <v>208</v>
      </c>
      <c r="F903" s="47">
        <v>1988</v>
      </c>
      <c r="G903" s="19"/>
    </row>
    <row r="904" spans="1:7" x14ac:dyDescent="0.3">
      <c r="A904" s="107"/>
      <c r="B904" s="3" t="s">
        <v>10</v>
      </c>
      <c r="C904" s="4">
        <v>140</v>
      </c>
      <c r="D904" s="91">
        <f t="shared" si="18"/>
        <v>63.636363636363633</v>
      </c>
      <c r="E904" s="20" t="s">
        <v>208</v>
      </c>
      <c r="F904" s="4">
        <v>1988</v>
      </c>
      <c r="G904" s="21"/>
    </row>
    <row r="905" spans="1:7" x14ac:dyDescent="0.3">
      <c r="A905" s="107"/>
      <c r="B905" s="3" t="s">
        <v>11</v>
      </c>
      <c r="C905" s="4">
        <v>275</v>
      </c>
      <c r="D905" s="91">
        <f t="shared" si="18"/>
        <v>124.99999999999999</v>
      </c>
      <c r="E905" s="20" t="s">
        <v>208</v>
      </c>
      <c r="F905" s="4">
        <v>1988</v>
      </c>
      <c r="G905" s="21"/>
    </row>
    <row r="906" spans="1:7" ht="15" thickBot="1" x14ac:dyDescent="0.35">
      <c r="A906" s="108"/>
      <c r="B906" s="22" t="s">
        <v>13</v>
      </c>
      <c r="C906" s="23">
        <v>640</v>
      </c>
      <c r="D906" s="92">
        <f t="shared" si="18"/>
        <v>290.90909090909088</v>
      </c>
      <c r="E906" s="24" t="s">
        <v>208</v>
      </c>
      <c r="F906" s="48">
        <v>1988</v>
      </c>
      <c r="G906" s="25"/>
    </row>
    <row r="907" spans="1:7" x14ac:dyDescent="0.3">
      <c r="A907" s="106" t="s">
        <v>24</v>
      </c>
      <c r="B907" s="7" t="s">
        <v>8</v>
      </c>
      <c r="C907" s="8"/>
      <c r="D907" s="99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100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100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101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91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91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91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92">
        <f t="shared" si="18"/>
        <v>0</v>
      </c>
      <c r="E914" s="24"/>
      <c r="F914" s="48"/>
      <c r="G914" s="25"/>
    </row>
    <row r="915" spans="1:7" x14ac:dyDescent="0.3">
      <c r="A915" s="106" t="s">
        <v>589</v>
      </c>
      <c r="B915" s="7" t="s">
        <v>8</v>
      </c>
      <c r="C915" s="8"/>
      <c r="D915" s="99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100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100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101">
        <f t="shared" si="18"/>
        <v>0</v>
      </c>
      <c r="E918" s="30"/>
      <c r="F918" s="51"/>
      <c r="G918" s="31"/>
    </row>
    <row r="919" spans="1:7" ht="15" x14ac:dyDescent="0.3">
      <c r="A919" s="109" t="s">
        <v>742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104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91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91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91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105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99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100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100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101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91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91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91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92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99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100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100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101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91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91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91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92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99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100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100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101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91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91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91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92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99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100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100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101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91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91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91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92">
        <f t="shared" si="19"/>
        <v>0</v>
      </c>
      <c r="E956" s="24"/>
      <c r="F956" s="48"/>
      <c r="G956" s="25"/>
    </row>
    <row r="957" spans="1:7" x14ac:dyDescent="0.3">
      <c r="A957" s="106" t="s">
        <v>589</v>
      </c>
      <c r="B957" s="7" t="s">
        <v>8</v>
      </c>
      <c r="C957" s="8"/>
      <c r="D957" s="99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100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100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101">
        <f t="shared" si="19"/>
        <v>0</v>
      </c>
      <c r="E960" s="30"/>
      <c r="F960" s="51"/>
      <c r="G960" s="31"/>
    </row>
    <row r="961" spans="1:7" ht="15" x14ac:dyDescent="0.3">
      <c r="A961" s="111" t="s">
        <v>741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104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91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91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91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105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99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100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100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101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91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91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91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92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99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100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100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101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91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91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91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92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>
        <v>315</v>
      </c>
      <c r="D983" s="99">
        <f t="shared" si="20"/>
        <v>143.18181818181816</v>
      </c>
      <c r="E983" s="26" t="s">
        <v>209</v>
      </c>
      <c r="F983" s="8">
        <v>2006</v>
      </c>
      <c r="G983" s="27" t="s">
        <v>38</v>
      </c>
    </row>
    <row r="984" spans="1:7" x14ac:dyDescent="0.3">
      <c r="A984" s="107"/>
      <c r="B984" s="9" t="s">
        <v>10</v>
      </c>
      <c r="C984" s="10">
        <v>185</v>
      </c>
      <c r="D984" s="100">
        <f t="shared" si="20"/>
        <v>84.090909090909079</v>
      </c>
      <c r="E984" s="28" t="s">
        <v>209</v>
      </c>
      <c r="F984" s="10">
        <v>2006</v>
      </c>
      <c r="G984" s="29" t="s">
        <v>38</v>
      </c>
    </row>
    <row r="985" spans="1:7" x14ac:dyDescent="0.3">
      <c r="A985" s="107"/>
      <c r="B985" s="9" t="s">
        <v>11</v>
      </c>
      <c r="C985" s="10">
        <v>325</v>
      </c>
      <c r="D985" s="100">
        <f t="shared" si="20"/>
        <v>147.72727272727272</v>
      </c>
      <c r="E985" s="28" t="s">
        <v>209</v>
      </c>
      <c r="F985" s="10">
        <v>2006</v>
      </c>
      <c r="G985" s="29" t="s">
        <v>38</v>
      </c>
    </row>
    <row r="986" spans="1:7" ht="15" thickBot="1" x14ac:dyDescent="0.35">
      <c r="A986" s="108"/>
      <c r="B986" s="11" t="s">
        <v>13</v>
      </c>
      <c r="C986" s="12">
        <v>825</v>
      </c>
      <c r="D986" s="101">
        <f t="shared" si="20"/>
        <v>374.99999999999994</v>
      </c>
      <c r="E986" s="30" t="s">
        <v>209</v>
      </c>
      <c r="F986" s="12">
        <v>2006</v>
      </c>
      <c r="G986" s="31" t="s">
        <v>38</v>
      </c>
    </row>
    <row r="987" spans="1:7" x14ac:dyDescent="0.3">
      <c r="A987" s="106" t="s">
        <v>21</v>
      </c>
      <c r="B987" s="1" t="s">
        <v>8</v>
      </c>
      <c r="C987" s="2"/>
      <c r="D987" s="91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91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91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92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99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100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100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101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91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91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91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92">
        <f t="shared" si="20"/>
        <v>0</v>
      </c>
      <c r="E998" s="24"/>
      <c r="F998" s="48"/>
      <c r="G998" s="25"/>
    </row>
    <row r="999" spans="1:7" x14ac:dyDescent="0.3">
      <c r="A999" s="106" t="s">
        <v>589</v>
      </c>
      <c r="B999" s="7" t="s">
        <v>8</v>
      </c>
      <c r="C999" s="8"/>
      <c r="D999" s="99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100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100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101">
        <f t="shared" si="20"/>
        <v>0</v>
      </c>
      <c r="E1002" s="30"/>
      <c r="F1002" s="51"/>
      <c r="G1002" s="31"/>
    </row>
    <row r="1003" spans="1:7" ht="15" x14ac:dyDescent="0.3">
      <c r="A1003" s="109" t="s">
        <v>740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104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91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91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91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105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99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100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100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101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91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91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91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92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99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100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100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101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91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91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91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92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99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100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100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101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91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91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91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92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99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100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100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101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91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91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91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92">
        <f t="shared" si="21"/>
        <v>0</v>
      </c>
      <c r="E1040" s="24"/>
      <c r="F1040" s="48"/>
      <c r="G1040" s="25"/>
    </row>
    <row r="1041" spans="1:7" x14ac:dyDescent="0.3">
      <c r="A1041" s="106" t="s">
        <v>589</v>
      </c>
      <c r="B1041" s="7" t="s">
        <v>8</v>
      </c>
      <c r="C1041" s="8">
        <v>405</v>
      </c>
      <c r="D1041" s="99">
        <f t="shared" si="21"/>
        <v>184.09090909090907</v>
      </c>
      <c r="E1041" s="26" t="s">
        <v>591</v>
      </c>
      <c r="F1041" s="49" t="s">
        <v>598</v>
      </c>
      <c r="G1041" s="17" t="s">
        <v>597</v>
      </c>
    </row>
    <row r="1042" spans="1:7" x14ac:dyDescent="0.3">
      <c r="A1042" s="107"/>
      <c r="B1042" s="9" t="s">
        <v>10</v>
      </c>
      <c r="C1042" s="10">
        <v>215</v>
      </c>
      <c r="D1042" s="100">
        <f t="shared" si="21"/>
        <v>97.72727272727272</v>
      </c>
      <c r="E1042" s="28" t="s">
        <v>591</v>
      </c>
      <c r="F1042" s="50" t="s">
        <v>598</v>
      </c>
      <c r="G1042" s="29" t="s">
        <v>597</v>
      </c>
    </row>
    <row r="1043" spans="1:7" x14ac:dyDescent="0.3">
      <c r="A1043" s="107"/>
      <c r="B1043" s="9" t="s">
        <v>11</v>
      </c>
      <c r="C1043" s="10">
        <v>300</v>
      </c>
      <c r="D1043" s="100">
        <f t="shared" si="21"/>
        <v>136.36363636363635</v>
      </c>
      <c r="E1043" s="28" t="s">
        <v>591</v>
      </c>
      <c r="F1043" s="50" t="s">
        <v>598</v>
      </c>
      <c r="G1043" s="29" t="s">
        <v>597</v>
      </c>
    </row>
    <row r="1044" spans="1:7" ht="15" thickBot="1" x14ac:dyDescent="0.35">
      <c r="A1044" s="108"/>
      <c r="B1044" s="11" t="s">
        <v>13</v>
      </c>
      <c r="C1044" s="12">
        <v>920</v>
      </c>
      <c r="D1044" s="101">
        <f t="shared" si="21"/>
        <v>418.18181818181813</v>
      </c>
      <c r="E1044" s="30" t="s">
        <v>591</v>
      </c>
      <c r="F1044" s="51" t="s">
        <v>598</v>
      </c>
      <c r="G1044" s="31" t="s">
        <v>597</v>
      </c>
    </row>
    <row r="1045" spans="1:7" ht="15" x14ac:dyDescent="0.3">
      <c r="A1045" s="109" t="s">
        <v>739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104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91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91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91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105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99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100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100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101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91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91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91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92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99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100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100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101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91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91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91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92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99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100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100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101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91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91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91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92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99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100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100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101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91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91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91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92">
        <f t="shared" si="22"/>
        <v>0</v>
      </c>
      <c r="E1082" s="24"/>
      <c r="F1082" s="48"/>
      <c r="G1082" s="25"/>
    </row>
    <row r="1083" spans="1:7" x14ac:dyDescent="0.3">
      <c r="A1083" s="106" t="s">
        <v>589</v>
      </c>
      <c r="B1083" s="7" t="s">
        <v>8</v>
      </c>
      <c r="C1083" s="8"/>
      <c r="D1083" s="99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100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100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101">
        <f t="shared" si="22"/>
        <v>0</v>
      </c>
      <c r="E1086" s="30"/>
      <c r="F1086" s="51"/>
      <c r="G1086" s="31"/>
    </row>
    <row r="1087" spans="1:7" ht="15" x14ac:dyDescent="0.3">
      <c r="A1087" s="109" t="s">
        <v>738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104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91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91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91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105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99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100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100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101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91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91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91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92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99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100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100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101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91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91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91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92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99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100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100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101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91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91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91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92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99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100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100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101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>
        <v>185</v>
      </c>
      <c r="D1121" s="91">
        <f t="shared" si="23"/>
        <v>84.090909090909079</v>
      </c>
      <c r="E1121" s="18" t="s">
        <v>644</v>
      </c>
      <c r="F1121" s="47" t="s">
        <v>807</v>
      </c>
      <c r="G1121" s="19" t="s">
        <v>686</v>
      </c>
    </row>
    <row r="1122" spans="1:7" x14ac:dyDescent="0.3">
      <c r="A1122" s="107"/>
      <c r="B1122" s="3" t="s">
        <v>10</v>
      </c>
      <c r="C1122" s="4">
        <v>135</v>
      </c>
      <c r="D1122" s="91">
        <f t="shared" si="23"/>
        <v>61.36363636363636</v>
      </c>
      <c r="E1122" s="20" t="s">
        <v>644</v>
      </c>
      <c r="F1122" s="52" t="s">
        <v>807</v>
      </c>
      <c r="G1122" s="21" t="s">
        <v>686</v>
      </c>
    </row>
    <row r="1123" spans="1:7" x14ac:dyDescent="0.3">
      <c r="A1123" s="107"/>
      <c r="B1123" s="3" t="s">
        <v>11</v>
      </c>
      <c r="C1123" s="4">
        <v>200</v>
      </c>
      <c r="D1123" s="91">
        <f t="shared" si="23"/>
        <v>90.909090909090907</v>
      </c>
      <c r="E1123" s="20" t="s">
        <v>644</v>
      </c>
      <c r="F1123" s="52" t="s">
        <v>807</v>
      </c>
      <c r="G1123" s="21" t="s">
        <v>686</v>
      </c>
    </row>
    <row r="1124" spans="1:7" ht="15" thickBot="1" x14ac:dyDescent="0.35">
      <c r="A1124" s="108"/>
      <c r="B1124" s="22" t="s">
        <v>13</v>
      </c>
      <c r="C1124" s="23">
        <v>520</v>
      </c>
      <c r="D1124" s="92">
        <f t="shared" si="23"/>
        <v>236.36363636363635</v>
      </c>
      <c r="E1124" s="24" t="s">
        <v>644</v>
      </c>
      <c r="F1124" s="48" t="s">
        <v>807</v>
      </c>
      <c r="G1124" s="25" t="s">
        <v>686</v>
      </c>
    </row>
    <row r="1125" spans="1:7" x14ac:dyDescent="0.3">
      <c r="A1125" s="106" t="s">
        <v>589</v>
      </c>
      <c r="B1125" s="7" t="s">
        <v>8</v>
      </c>
      <c r="C1125" s="8"/>
      <c r="D1125" s="99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100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100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101">
        <f t="shared" si="23"/>
        <v>0</v>
      </c>
      <c r="E1128" s="30"/>
      <c r="F1128" s="51"/>
      <c r="G1128" s="31"/>
    </row>
    <row r="1129" spans="1:7" ht="15" x14ac:dyDescent="0.3">
      <c r="A1129" s="109" t="s">
        <v>737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104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91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91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91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105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99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100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100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101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91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91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91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92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99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100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100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101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91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91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91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92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99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100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100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101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91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91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91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92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99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100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100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101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91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91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91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92">
        <f t="shared" si="24"/>
        <v>0</v>
      </c>
      <c r="E1166" s="24"/>
      <c r="F1166" s="48"/>
      <c r="G1166" s="25"/>
    </row>
    <row r="1167" spans="1:7" x14ac:dyDescent="0.3">
      <c r="A1167" s="106" t="s">
        <v>589</v>
      </c>
      <c r="B1167" s="7" t="s">
        <v>8</v>
      </c>
      <c r="C1167" s="8"/>
      <c r="D1167" s="99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100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100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101">
        <f t="shared" si="24"/>
        <v>0</v>
      </c>
      <c r="E1170" s="30"/>
      <c r="F1170" s="51"/>
      <c r="G1170" s="31"/>
    </row>
    <row r="1171" spans="1:7" ht="15" x14ac:dyDescent="0.3">
      <c r="A1171" s="109" t="s">
        <v>736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104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91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91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91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105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99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100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100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101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91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91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91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92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99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100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100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101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91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91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91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92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99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100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100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101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91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91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91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92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99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100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100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101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91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91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91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92">
        <f t="shared" si="25"/>
        <v>0</v>
      </c>
      <c r="E1208" s="24"/>
      <c r="F1208" s="48"/>
      <c r="G1208" s="25"/>
    </row>
    <row r="1209" spans="1:7" x14ac:dyDescent="0.3">
      <c r="A1209" s="106" t="s">
        <v>589</v>
      </c>
      <c r="B1209" s="7" t="s">
        <v>8</v>
      </c>
      <c r="C1209" s="8"/>
      <c r="D1209" s="99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100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100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101">
        <f t="shared" si="25"/>
        <v>0</v>
      </c>
      <c r="E1212" s="30"/>
      <c r="F1212" s="51"/>
      <c r="G1212" s="31"/>
    </row>
    <row r="1213" spans="1:7" ht="15" x14ac:dyDescent="0.3">
      <c r="A1213" s="109" t="s">
        <v>735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104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91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91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91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105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99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100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100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101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91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91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91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92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99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100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100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101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91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91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91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92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99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100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100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101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91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91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91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92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99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100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100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101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91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91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91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92">
        <f t="shared" si="26"/>
        <v>0</v>
      </c>
      <c r="E1250" s="24"/>
      <c r="F1250" s="48"/>
      <c r="G1250" s="25"/>
    </row>
    <row r="1251" spans="1:7" x14ac:dyDescent="0.3">
      <c r="A1251" s="106" t="s">
        <v>589</v>
      </c>
      <c r="B1251" s="7" t="s">
        <v>8</v>
      </c>
      <c r="C1251" s="8"/>
      <c r="D1251" s="99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100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100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101">
        <f t="shared" si="26"/>
        <v>0</v>
      </c>
      <c r="E1254" s="30"/>
      <c r="F1254" s="51"/>
      <c r="G1254" s="31"/>
    </row>
    <row r="1255" spans="1:7" ht="15" x14ac:dyDescent="0.3">
      <c r="A1255" s="109" t="s">
        <v>734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104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91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91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91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105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99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100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100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101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91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91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91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92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99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100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100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101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91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91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91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92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99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100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100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101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91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91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91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92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99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100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100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101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91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91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91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92">
        <f t="shared" si="27"/>
        <v>0</v>
      </c>
      <c r="E1292" s="24"/>
      <c r="F1292" s="48"/>
      <c r="G1292" s="25"/>
    </row>
    <row r="1293" spans="1:7" x14ac:dyDescent="0.3">
      <c r="A1293" s="106" t="s">
        <v>589</v>
      </c>
      <c r="B1293" s="7" t="s">
        <v>8</v>
      </c>
      <c r="C1293" s="8"/>
      <c r="D1293" s="99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100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100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101">
        <f t="shared" si="27"/>
        <v>0</v>
      </c>
      <c r="E1296" s="30"/>
      <c r="F1296" s="51"/>
      <c r="G1296" s="31"/>
    </row>
    <row r="1297" spans="1:7" ht="15" x14ac:dyDescent="0.3">
      <c r="A1297" s="109" t="s">
        <v>733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104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91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91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91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105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99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100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100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101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91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91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91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92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99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100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100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101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91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91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91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92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99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100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100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101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91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91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91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92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99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100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100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101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91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91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91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92">
        <f t="shared" si="28"/>
        <v>0</v>
      </c>
      <c r="E1334" s="24"/>
      <c r="F1334" s="48"/>
      <c r="G1334" s="25"/>
    </row>
    <row r="1335" spans="1:7" x14ac:dyDescent="0.3">
      <c r="A1335" s="106" t="s">
        <v>589</v>
      </c>
      <c r="B1335" s="7" t="s">
        <v>8</v>
      </c>
      <c r="C1335" s="8"/>
      <c r="D1335" s="99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100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100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101">
        <f t="shared" si="28"/>
        <v>0</v>
      </c>
      <c r="E1338" s="30"/>
      <c r="F1338" s="51"/>
      <c r="G1338" s="31"/>
    </row>
    <row r="1339" spans="1:7" ht="15" x14ac:dyDescent="0.3">
      <c r="A1339" s="109" t="s">
        <v>732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104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91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91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91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105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99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100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100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101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91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91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91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92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99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100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100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101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91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91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91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92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99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100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100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101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91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91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91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92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99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100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100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101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91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91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91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92">
        <f t="shared" si="29"/>
        <v>0</v>
      </c>
      <c r="E1376" s="24"/>
      <c r="F1376" s="48"/>
      <c r="G1376" s="25"/>
    </row>
    <row r="1377" spans="1:7" x14ac:dyDescent="0.3">
      <c r="A1377" s="106" t="s">
        <v>589</v>
      </c>
      <c r="B1377" s="7" t="s">
        <v>8</v>
      </c>
      <c r="C1377" s="8"/>
      <c r="D1377" s="99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100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100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101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23:A1326"/>
    <mergeCell ref="A1327:A1330"/>
    <mergeCell ref="A1331:A1334"/>
    <mergeCell ref="A1335:A1338"/>
    <mergeCell ref="A1339:G1339"/>
    <mergeCell ref="A1341:A1344"/>
    <mergeCell ref="A1345:A1348"/>
    <mergeCell ref="A1349:A1352"/>
    <mergeCell ref="A1353:A1356"/>
    <mergeCell ref="A1289:A1292"/>
    <mergeCell ref="A1293:A1296"/>
    <mergeCell ref="A1297:G1297"/>
    <mergeCell ref="A1299:A1302"/>
    <mergeCell ref="A1303:A1306"/>
    <mergeCell ref="A1307:A1310"/>
    <mergeCell ref="A1311:A1314"/>
    <mergeCell ref="A1315:A1318"/>
    <mergeCell ref="A1319:A1322"/>
    <mergeCell ref="A1255:G1255"/>
    <mergeCell ref="A1257:A1260"/>
    <mergeCell ref="A1261:A1264"/>
    <mergeCell ref="A1265:A1268"/>
    <mergeCell ref="A1269:A1272"/>
    <mergeCell ref="A1273:A1276"/>
    <mergeCell ref="A1277:A1280"/>
    <mergeCell ref="A1281:A1284"/>
    <mergeCell ref="A1285:A1288"/>
    <mergeCell ref="A281:A284"/>
    <mergeCell ref="A285:A288"/>
    <mergeCell ref="A289:A292"/>
    <mergeCell ref="A293:A296"/>
    <mergeCell ref="A297:A300"/>
    <mergeCell ref="A277:A280"/>
    <mergeCell ref="A235:A238"/>
    <mergeCell ref="A239:A242"/>
    <mergeCell ref="A243:A246"/>
    <mergeCell ref="A247:A250"/>
    <mergeCell ref="A251:G251"/>
    <mergeCell ref="A253:A256"/>
    <mergeCell ref="A257:A260"/>
    <mergeCell ref="A261:A264"/>
    <mergeCell ref="A265:A268"/>
    <mergeCell ref="A269:A272"/>
    <mergeCell ref="A273:A276"/>
    <mergeCell ref="A231:A234"/>
    <mergeCell ref="A189:A192"/>
    <mergeCell ref="A193:A196"/>
    <mergeCell ref="A197:A200"/>
    <mergeCell ref="A201:G201"/>
    <mergeCell ref="A203:A206"/>
    <mergeCell ref="A207:A210"/>
    <mergeCell ref="A211:A214"/>
    <mergeCell ref="A215:A218"/>
    <mergeCell ref="A219:A222"/>
    <mergeCell ref="A223:A226"/>
    <mergeCell ref="A227:A230"/>
    <mergeCell ref="A185:A188"/>
    <mergeCell ref="A143:A146"/>
    <mergeCell ref="A147:A150"/>
    <mergeCell ref="A151:G151"/>
    <mergeCell ref="A153:A156"/>
    <mergeCell ref="A157:A160"/>
    <mergeCell ref="A161:A164"/>
    <mergeCell ref="A165:A168"/>
    <mergeCell ref="A169:A172"/>
    <mergeCell ref="A173:A176"/>
    <mergeCell ref="A177:A180"/>
    <mergeCell ref="A181:A184"/>
    <mergeCell ref="A97:A100"/>
    <mergeCell ref="A65:A68"/>
    <mergeCell ref="A69:A72"/>
    <mergeCell ref="A73:A76"/>
    <mergeCell ref="A77:A80"/>
    <mergeCell ref="A81:A84"/>
    <mergeCell ref="A85:A88"/>
    <mergeCell ref="A139:A142"/>
    <mergeCell ref="A101:G101"/>
    <mergeCell ref="A103:A106"/>
    <mergeCell ref="A107:A110"/>
    <mergeCell ref="A111:A114"/>
    <mergeCell ref="A115:A118"/>
    <mergeCell ref="A119:A122"/>
    <mergeCell ref="A123:A126"/>
    <mergeCell ref="A127:A130"/>
    <mergeCell ref="A131:A134"/>
    <mergeCell ref="A135:A138"/>
    <mergeCell ref="A301:G301"/>
    <mergeCell ref="A303:A306"/>
    <mergeCell ref="A307:A310"/>
    <mergeCell ref="A311:A314"/>
    <mergeCell ref="A315:A318"/>
    <mergeCell ref="A43:A46"/>
    <mergeCell ref="A1:G1"/>
    <mergeCell ref="A3:A6"/>
    <mergeCell ref="A7:A10"/>
    <mergeCell ref="A11:A14"/>
    <mergeCell ref="A15:A18"/>
    <mergeCell ref="A19:A22"/>
    <mergeCell ref="A23:A26"/>
    <mergeCell ref="A27:A30"/>
    <mergeCell ref="A31:A34"/>
    <mergeCell ref="A35:A38"/>
    <mergeCell ref="A39:A42"/>
    <mergeCell ref="A51:G51"/>
    <mergeCell ref="A53:A56"/>
    <mergeCell ref="A57:A60"/>
    <mergeCell ref="A61:A64"/>
    <mergeCell ref="A47:A50"/>
    <mergeCell ref="A89:A92"/>
    <mergeCell ref="A93:A96"/>
    <mergeCell ref="A351:G351"/>
    <mergeCell ref="A353:A356"/>
    <mergeCell ref="A357:A360"/>
    <mergeCell ref="A361:A364"/>
    <mergeCell ref="A365:A368"/>
    <mergeCell ref="A339:A342"/>
    <mergeCell ref="A343:A346"/>
    <mergeCell ref="A347:A350"/>
    <mergeCell ref="A319:A322"/>
    <mergeCell ref="A323:A326"/>
    <mergeCell ref="A327:A330"/>
    <mergeCell ref="A331:A334"/>
    <mergeCell ref="A335:A338"/>
    <mergeCell ref="A389:A392"/>
    <mergeCell ref="A393:A396"/>
    <mergeCell ref="A397:A400"/>
    <mergeCell ref="A401:G401"/>
    <mergeCell ref="A403:A406"/>
    <mergeCell ref="A369:A372"/>
    <mergeCell ref="A373:A376"/>
    <mergeCell ref="A377:A380"/>
    <mergeCell ref="A381:A384"/>
    <mergeCell ref="A385:A388"/>
    <mergeCell ref="A427:A430"/>
    <mergeCell ref="A431:A434"/>
    <mergeCell ref="A435:A438"/>
    <mergeCell ref="A439:A442"/>
    <mergeCell ref="A443:A446"/>
    <mergeCell ref="A407:A410"/>
    <mergeCell ref="A411:A414"/>
    <mergeCell ref="A415:A418"/>
    <mergeCell ref="A419:A422"/>
    <mergeCell ref="A423:A426"/>
    <mergeCell ref="A465:A468"/>
    <mergeCell ref="A469:A472"/>
    <mergeCell ref="A473:A476"/>
    <mergeCell ref="A477:A480"/>
    <mergeCell ref="A481:A484"/>
    <mergeCell ref="A447:A450"/>
    <mergeCell ref="A451:G451"/>
    <mergeCell ref="A453:A456"/>
    <mergeCell ref="A457:A460"/>
    <mergeCell ref="A461:A464"/>
    <mergeCell ref="A503:A506"/>
    <mergeCell ref="A507:A510"/>
    <mergeCell ref="A511:A514"/>
    <mergeCell ref="A515:A518"/>
    <mergeCell ref="A519:A522"/>
    <mergeCell ref="A485:A488"/>
    <mergeCell ref="A489:A492"/>
    <mergeCell ref="A493:A496"/>
    <mergeCell ref="A497:A500"/>
    <mergeCell ref="A501:G501"/>
    <mergeCell ref="A543:A546"/>
    <mergeCell ref="A547:A550"/>
    <mergeCell ref="A551:G551"/>
    <mergeCell ref="A553:A556"/>
    <mergeCell ref="A557:A560"/>
    <mergeCell ref="A523:A526"/>
    <mergeCell ref="A527:A530"/>
    <mergeCell ref="A531:A534"/>
    <mergeCell ref="A535:A538"/>
    <mergeCell ref="A539:A542"/>
    <mergeCell ref="A581:A584"/>
    <mergeCell ref="A585:A588"/>
    <mergeCell ref="A589:A592"/>
    <mergeCell ref="A593:A596"/>
    <mergeCell ref="A597:A600"/>
    <mergeCell ref="A561:A564"/>
    <mergeCell ref="A565:A568"/>
    <mergeCell ref="A569:A572"/>
    <mergeCell ref="A573:A576"/>
    <mergeCell ref="A577:A580"/>
    <mergeCell ref="A619:A622"/>
    <mergeCell ref="A623:A626"/>
    <mergeCell ref="A627:A630"/>
    <mergeCell ref="A631:A634"/>
    <mergeCell ref="A635:A638"/>
    <mergeCell ref="A601:G601"/>
    <mergeCell ref="A603:A606"/>
    <mergeCell ref="A607:A610"/>
    <mergeCell ref="A611:A614"/>
    <mergeCell ref="A615:A618"/>
    <mergeCell ref="A657:A660"/>
    <mergeCell ref="A661:A664"/>
    <mergeCell ref="A665:A668"/>
    <mergeCell ref="A669:A672"/>
    <mergeCell ref="A673:A676"/>
    <mergeCell ref="A639:A642"/>
    <mergeCell ref="A643:A646"/>
    <mergeCell ref="A647:A650"/>
    <mergeCell ref="A651:G651"/>
    <mergeCell ref="A653:A656"/>
    <mergeCell ref="A697:A700"/>
    <mergeCell ref="A701:G701"/>
    <mergeCell ref="A703:A706"/>
    <mergeCell ref="A707:A710"/>
    <mergeCell ref="A711:A714"/>
    <mergeCell ref="A677:A680"/>
    <mergeCell ref="A681:A684"/>
    <mergeCell ref="A685:A688"/>
    <mergeCell ref="A689:A692"/>
    <mergeCell ref="A693:A696"/>
    <mergeCell ref="A735:A738"/>
    <mergeCell ref="A739:A742"/>
    <mergeCell ref="A743:A746"/>
    <mergeCell ref="A747:A750"/>
    <mergeCell ref="A751:G751"/>
    <mergeCell ref="A715:A718"/>
    <mergeCell ref="A719:A722"/>
    <mergeCell ref="A723:A726"/>
    <mergeCell ref="A727:A730"/>
    <mergeCell ref="A731:A734"/>
    <mergeCell ref="A765:A768"/>
    <mergeCell ref="A769:A772"/>
    <mergeCell ref="A773:A776"/>
    <mergeCell ref="A777:A780"/>
    <mergeCell ref="A781:A784"/>
    <mergeCell ref="A753:A756"/>
    <mergeCell ref="A757:A760"/>
    <mergeCell ref="A761:A764"/>
    <mergeCell ref="A803:A806"/>
    <mergeCell ref="A807:A810"/>
    <mergeCell ref="A811:A814"/>
    <mergeCell ref="A815:A818"/>
    <mergeCell ref="A819:A822"/>
    <mergeCell ref="A785:A788"/>
    <mergeCell ref="A789:A792"/>
    <mergeCell ref="A793:G793"/>
    <mergeCell ref="A795:A798"/>
    <mergeCell ref="A799:A802"/>
    <mergeCell ref="A837:A840"/>
    <mergeCell ref="A841:A844"/>
    <mergeCell ref="A823:A826"/>
    <mergeCell ref="A827:A830"/>
    <mergeCell ref="A831:A834"/>
    <mergeCell ref="A835:G835"/>
    <mergeCell ref="A865:A868"/>
    <mergeCell ref="A869:A872"/>
    <mergeCell ref="A873:A876"/>
    <mergeCell ref="A845:A848"/>
    <mergeCell ref="A849:A852"/>
    <mergeCell ref="A853:A856"/>
    <mergeCell ref="A857:A860"/>
    <mergeCell ref="A861:A864"/>
    <mergeCell ref="A877:G877"/>
    <mergeCell ref="A879:A882"/>
    <mergeCell ref="A883:A886"/>
    <mergeCell ref="A887:A890"/>
    <mergeCell ref="A891:A894"/>
    <mergeCell ref="A895:A898"/>
    <mergeCell ref="A899:A902"/>
    <mergeCell ref="A903:A906"/>
    <mergeCell ref="A907:A910"/>
    <mergeCell ref="A911:A914"/>
    <mergeCell ref="A915:A918"/>
    <mergeCell ref="A919:G919"/>
    <mergeCell ref="A921:A924"/>
    <mergeCell ref="A925:A928"/>
    <mergeCell ref="A929:A932"/>
    <mergeCell ref="A933:A936"/>
    <mergeCell ref="A937:A940"/>
    <mergeCell ref="A941:A944"/>
    <mergeCell ref="A945:A948"/>
    <mergeCell ref="A949:A952"/>
    <mergeCell ref="A953:A956"/>
    <mergeCell ref="A957:A960"/>
    <mergeCell ref="A961:G961"/>
    <mergeCell ref="A963:A966"/>
    <mergeCell ref="A967:A970"/>
    <mergeCell ref="A971:A974"/>
    <mergeCell ref="A975:A978"/>
    <mergeCell ref="A979:A982"/>
    <mergeCell ref="A983:A986"/>
    <mergeCell ref="A987:A990"/>
    <mergeCell ref="A991:A994"/>
    <mergeCell ref="A995:A998"/>
    <mergeCell ref="A999:A1002"/>
    <mergeCell ref="A1003:G1003"/>
    <mergeCell ref="A1005:A1008"/>
    <mergeCell ref="A1009:A1012"/>
    <mergeCell ref="A1013:A1016"/>
    <mergeCell ref="A1017:A1020"/>
    <mergeCell ref="A1021:A1024"/>
    <mergeCell ref="A1025:A1028"/>
    <mergeCell ref="A1029:A1032"/>
    <mergeCell ref="A1033:A1036"/>
    <mergeCell ref="A1037:A1040"/>
    <mergeCell ref="A1041:A1044"/>
    <mergeCell ref="A1045:G1045"/>
    <mergeCell ref="A1047:A1050"/>
    <mergeCell ref="A1051:A1054"/>
    <mergeCell ref="A1055:A1058"/>
    <mergeCell ref="A1059:A1062"/>
    <mergeCell ref="A1063:A1066"/>
    <mergeCell ref="A1067:A1070"/>
    <mergeCell ref="A1071:A1074"/>
    <mergeCell ref="A1075:A1078"/>
    <mergeCell ref="A1079:A1082"/>
    <mergeCell ref="A1083:A1086"/>
    <mergeCell ref="A1087:G1087"/>
    <mergeCell ref="A1089:A1092"/>
    <mergeCell ref="A1093:A1096"/>
    <mergeCell ref="A1097:A1100"/>
    <mergeCell ref="A1101:A1104"/>
    <mergeCell ref="A1131:A1134"/>
    <mergeCell ref="A1135:A1138"/>
    <mergeCell ref="A1105:A1108"/>
    <mergeCell ref="A1109:A1112"/>
    <mergeCell ref="A1113:A1116"/>
    <mergeCell ref="A1117:A1120"/>
    <mergeCell ref="A1121:A1124"/>
    <mergeCell ref="A1125:A1128"/>
    <mergeCell ref="A1129:G1129"/>
    <mergeCell ref="A1159:A1162"/>
    <mergeCell ref="A1167:A1170"/>
    <mergeCell ref="A1139:A1142"/>
    <mergeCell ref="A1143:A1146"/>
    <mergeCell ref="A1147:A1150"/>
    <mergeCell ref="A1151:A1154"/>
    <mergeCell ref="A1155:A1158"/>
    <mergeCell ref="A1163:A1166"/>
    <mergeCell ref="A1171:G1171"/>
    <mergeCell ref="A1173:A1176"/>
    <mergeCell ref="A1177:A1180"/>
    <mergeCell ref="A1181:A1184"/>
    <mergeCell ref="A1185:A1188"/>
    <mergeCell ref="A1189:A1192"/>
    <mergeCell ref="A1193:A1196"/>
    <mergeCell ref="A1197:A1200"/>
    <mergeCell ref="A1201:A1204"/>
    <mergeCell ref="A1205:A1208"/>
    <mergeCell ref="A1243:A1246"/>
    <mergeCell ref="A1247:A1250"/>
    <mergeCell ref="A1251:A1254"/>
    <mergeCell ref="A1209:A1212"/>
    <mergeCell ref="A1213:G1213"/>
    <mergeCell ref="A1215:A1218"/>
    <mergeCell ref="A1219:A1222"/>
    <mergeCell ref="A1223:A1226"/>
    <mergeCell ref="A1227:A1230"/>
    <mergeCell ref="A1231:A1234"/>
    <mergeCell ref="A1235:A1238"/>
    <mergeCell ref="A1239:A1242"/>
  </mergeCells>
  <printOptions horizontalCentered="1"/>
  <pageMargins left="0.39583333333333331" right="0.45" top="0.75" bottom="0.75" header="0.3" footer="0.3"/>
  <pageSetup orientation="portrait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/>
  </sheetPr>
  <dimension ref="A1:G390"/>
  <sheetViews>
    <sheetView showRuler="0" showWhiteSpace="0" topLeftCell="A40" zoomScale="110" zoomScaleNormal="110" zoomScalePageLayoutView="185" workbookViewId="0">
      <selection activeCell="G52" sqref="G52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702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>
        <v>280</v>
      </c>
      <c r="D5" s="72">
        <f t="shared" si="0"/>
        <v>127.27272727272727</v>
      </c>
      <c r="E5" s="73" t="s">
        <v>15</v>
      </c>
      <c r="F5" s="71">
        <v>2003</v>
      </c>
      <c r="G5" s="74"/>
    </row>
    <row r="6" spans="1:7" ht="27" thickBot="1" x14ac:dyDescent="0.35">
      <c r="A6" s="58" t="s">
        <v>19</v>
      </c>
      <c r="B6" s="65" t="s">
        <v>260</v>
      </c>
      <c r="C6" s="66">
        <v>375</v>
      </c>
      <c r="D6" s="67">
        <f t="shared" si="0"/>
        <v>170.45454545454544</v>
      </c>
      <c r="E6" s="68" t="s">
        <v>261</v>
      </c>
      <c r="F6" s="66">
        <v>2005</v>
      </c>
      <c r="G6" s="69" t="s">
        <v>262</v>
      </c>
    </row>
    <row r="7" spans="1:7" ht="27" thickBot="1" x14ac:dyDescent="0.35">
      <c r="A7" s="58" t="s">
        <v>21</v>
      </c>
      <c r="B7" s="70" t="s">
        <v>260</v>
      </c>
      <c r="C7" s="71">
        <v>420</v>
      </c>
      <c r="D7" s="72">
        <f t="shared" si="0"/>
        <v>190.90909090909091</v>
      </c>
      <c r="E7" s="73" t="s">
        <v>263</v>
      </c>
      <c r="F7" s="71">
        <v>2007</v>
      </c>
      <c r="G7" s="74" t="s">
        <v>33</v>
      </c>
    </row>
    <row r="8" spans="1:7" ht="27" thickBot="1" x14ac:dyDescent="0.35">
      <c r="A8" s="58" t="s">
        <v>24</v>
      </c>
      <c r="B8" s="65" t="s">
        <v>260</v>
      </c>
      <c r="C8" s="66">
        <v>655</v>
      </c>
      <c r="D8" s="67">
        <f t="shared" si="0"/>
        <v>297.72727272727269</v>
      </c>
      <c r="E8" s="68" t="s">
        <v>274</v>
      </c>
      <c r="F8" s="66">
        <v>2007</v>
      </c>
      <c r="G8" s="69" t="s">
        <v>30</v>
      </c>
    </row>
    <row r="9" spans="1:7" ht="27" thickBot="1" x14ac:dyDescent="0.35">
      <c r="A9" s="58" t="s">
        <v>28</v>
      </c>
      <c r="B9" s="70" t="s">
        <v>260</v>
      </c>
      <c r="C9" s="71">
        <v>660</v>
      </c>
      <c r="D9" s="72">
        <f t="shared" si="0"/>
        <v>300</v>
      </c>
      <c r="E9" s="73" t="s">
        <v>273</v>
      </c>
      <c r="F9" s="75">
        <v>2006</v>
      </c>
      <c r="G9" s="74" t="s">
        <v>265</v>
      </c>
    </row>
    <row r="10" spans="1:7" ht="27" thickBot="1" x14ac:dyDescent="0.35">
      <c r="A10" s="58" t="s">
        <v>34</v>
      </c>
      <c r="B10" s="65" t="s">
        <v>260</v>
      </c>
      <c r="C10" s="66">
        <v>705</v>
      </c>
      <c r="D10" s="67">
        <f t="shared" si="0"/>
        <v>320.45454545454544</v>
      </c>
      <c r="E10" s="68" t="s">
        <v>271</v>
      </c>
      <c r="F10" s="76">
        <v>2007</v>
      </c>
      <c r="G10" s="69" t="s">
        <v>272</v>
      </c>
    </row>
    <row r="11" spans="1:7" ht="27" thickBot="1" x14ac:dyDescent="0.35">
      <c r="A11" s="58" t="s">
        <v>36</v>
      </c>
      <c r="B11" s="70" t="s">
        <v>260</v>
      </c>
      <c r="C11" s="71">
        <v>815</v>
      </c>
      <c r="D11" s="72">
        <f t="shared" si="0"/>
        <v>370.45454545454544</v>
      </c>
      <c r="E11" s="73" t="s">
        <v>35</v>
      </c>
      <c r="F11" s="75">
        <v>2011</v>
      </c>
      <c r="G11" s="74" t="s">
        <v>270</v>
      </c>
    </row>
    <row r="12" spans="1:7" ht="27" thickBot="1" x14ac:dyDescent="0.35">
      <c r="A12" s="58" t="s">
        <v>40</v>
      </c>
      <c r="B12" s="65" t="s">
        <v>260</v>
      </c>
      <c r="C12" s="66">
        <v>705</v>
      </c>
      <c r="D12" s="67">
        <f t="shared" si="0"/>
        <v>320.45454545454544</v>
      </c>
      <c r="E12" s="68" t="s">
        <v>268</v>
      </c>
      <c r="F12" s="76">
        <v>2005</v>
      </c>
      <c r="G12" s="77" t="s">
        <v>269</v>
      </c>
    </row>
    <row r="13" spans="1:7" ht="27" thickBot="1" x14ac:dyDescent="0.35">
      <c r="A13" s="58" t="s">
        <v>45</v>
      </c>
      <c r="B13" s="70" t="s">
        <v>260</v>
      </c>
      <c r="C13" s="71">
        <v>805</v>
      </c>
      <c r="D13" s="72">
        <f t="shared" si="0"/>
        <v>365.90909090909088</v>
      </c>
      <c r="E13" s="73" t="s">
        <v>266</v>
      </c>
      <c r="F13" s="75">
        <v>2005</v>
      </c>
      <c r="G13" s="74" t="s">
        <v>267</v>
      </c>
    </row>
    <row r="14" spans="1:7" ht="27" thickBot="1" x14ac:dyDescent="0.35">
      <c r="A14" s="58" t="s">
        <v>48</v>
      </c>
      <c r="B14" s="65" t="s">
        <v>260</v>
      </c>
      <c r="C14" s="66">
        <v>835</v>
      </c>
      <c r="D14" s="67">
        <f t="shared" si="0"/>
        <v>379.5454545454545</v>
      </c>
      <c r="E14" s="68" t="s">
        <v>264</v>
      </c>
      <c r="F14" s="76">
        <v>2006</v>
      </c>
      <c r="G14" s="69" t="s">
        <v>265</v>
      </c>
    </row>
    <row r="15" spans="1:7" ht="15" x14ac:dyDescent="0.3">
      <c r="A15" s="109" t="s">
        <v>703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6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>
        <v>165</v>
      </c>
      <c r="D21" s="72">
        <f t="shared" si="1"/>
        <v>75</v>
      </c>
      <c r="E21" s="73" t="s">
        <v>317</v>
      </c>
      <c r="F21" s="71">
        <v>2006</v>
      </c>
      <c r="G21" s="74" t="s">
        <v>51</v>
      </c>
    </row>
    <row r="22" spans="1:7" ht="27" thickBot="1" x14ac:dyDescent="0.35">
      <c r="A22" s="58" t="s">
        <v>24</v>
      </c>
      <c r="B22" s="65" t="s">
        <v>260</v>
      </c>
      <c r="C22" s="66">
        <v>250</v>
      </c>
      <c r="D22" s="67">
        <f t="shared" si="1"/>
        <v>113.63636363636363</v>
      </c>
      <c r="E22" s="68" t="s">
        <v>317</v>
      </c>
      <c r="F22" s="66">
        <v>2006</v>
      </c>
      <c r="G22" s="69" t="s">
        <v>38</v>
      </c>
    </row>
    <row r="23" spans="1:7" ht="27" thickBot="1" x14ac:dyDescent="0.35">
      <c r="A23" s="58" t="s">
        <v>28</v>
      </c>
      <c r="B23" s="70" t="s">
        <v>260</v>
      </c>
      <c r="C23" s="71">
        <v>215</v>
      </c>
      <c r="D23" s="72">
        <f t="shared" si="1"/>
        <v>97.72727272727272</v>
      </c>
      <c r="E23" s="73" t="s">
        <v>318</v>
      </c>
      <c r="F23" s="75">
        <v>2005</v>
      </c>
      <c r="G23" s="74"/>
    </row>
    <row r="24" spans="1:7" ht="27" thickBot="1" x14ac:dyDescent="0.35">
      <c r="A24" s="58" t="s">
        <v>34</v>
      </c>
      <c r="B24" s="65" t="s">
        <v>260</v>
      </c>
      <c r="C24" s="66"/>
      <c r="D24" s="6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6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704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6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>
        <v>220</v>
      </c>
      <c r="D37" s="72">
        <f t="shared" si="2"/>
        <v>99.999999999999986</v>
      </c>
      <c r="E37" s="73" t="s">
        <v>319</v>
      </c>
      <c r="F37" s="75">
        <v>2005</v>
      </c>
      <c r="G37" s="74"/>
    </row>
    <row r="38" spans="1:7" ht="27" thickBot="1" x14ac:dyDescent="0.35">
      <c r="A38" s="58" t="s">
        <v>34</v>
      </c>
      <c r="B38" s="65" t="s">
        <v>260</v>
      </c>
      <c r="C38" s="66">
        <v>365</v>
      </c>
      <c r="D38" s="67">
        <f t="shared" si="2"/>
        <v>165.90909090909091</v>
      </c>
      <c r="E38" s="68" t="s">
        <v>320</v>
      </c>
      <c r="F38" s="76" t="s">
        <v>321</v>
      </c>
      <c r="G38" s="69" t="s">
        <v>322</v>
      </c>
    </row>
    <row r="39" spans="1:7" ht="27" thickBot="1" x14ac:dyDescent="0.35">
      <c r="A39" s="58" t="s">
        <v>36</v>
      </c>
      <c r="B39" s="70" t="s">
        <v>260</v>
      </c>
      <c r="C39" s="71"/>
      <c r="D39" s="72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705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6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>
        <v>550</v>
      </c>
      <c r="D51" s="72">
        <f t="shared" si="3"/>
        <v>249.99999999999997</v>
      </c>
      <c r="E51" s="73" t="s">
        <v>273</v>
      </c>
      <c r="F51" s="75">
        <v>2005</v>
      </c>
      <c r="G51" s="74"/>
    </row>
    <row r="52" spans="1:7" ht="27" thickBot="1" x14ac:dyDescent="0.35">
      <c r="A52" s="58" t="s">
        <v>34</v>
      </c>
      <c r="B52" s="65" t="s">
        <v>260</v>
      </c>
      <c r="C52" s="66">
        <v>610</v>
      </c>
      <c r="D52" s="67">
        <f t="shared" si="3"/>
        <v>277.27272727272725</v>
      </c>
      <c r="E52" s="68" t="s">
        <v>273</v>
      </c>
      <c r="F52" s="76">
        <v>2005</v>
      </c>
      <c r="G52" s="69"/>
    </row>
    <row r="53" spans="1:7" ht="27" thickBot="1" x14ac:dyDescent="0.35">
      <c r="A53" s="58" t="s">
        <v>36</v>
      </c>
      <c r="B53" s="70" t="s">
        <v>260</v>
      </c>
      <c r="C53" s="71"/>
      <c r="D53" s="72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>
        <v>580</v>
      </c>
      <c r="D54" s="67">
        <f t="shared" si="3"/>
        <v>263.63636363636363</v>
      </c>
      <c r="E54" s="68" t="s">
        <v>839</v>
      </c>
      <c r="F54" s="76" t="s">
        <v>842</v>
      </c>
      <c r="G54" s="77" t="s">
        <v>278</v>
      </c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>
        <v>600</v>
      </c>
      <c r="D56" s="67">
        <f t="shared" si="3"/>
        <v>272.72727272727269</v>
      </c>
      <c r="E56" s="68" t="s">
        <v>323</v>
      </c>
      <c r="F56" s="76">
        <v>2006</v>
      </c>
      <c r="G56" s="69" t="s">
        <v>265</v>
      </c>
    </row>
    <row r="57" spans="1:7" ht="15" x14ac:dyDescent="0.3">
      <c r="A57" s="109" t="s">
        <v>706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>
        <v>205</v>
      </c>
      <c r="D61" s="72">
        <f t="shared" si="4"/>
        <v>93.181818181818173</v>
      </c>
      <c r="E61" s="73" t="s">
        <v>324</v>
      </c>
      <c r="F61" s="71">
        <v>2006</v>
      </c>
      <c r="G61" s="74" t="s">
        <v>51</v>
      </c>
    </row>
    <row r="62" spans="1:7" ht="27" thickBot="1" x14ac:dyDescent="0.35">
      <c r="A62" s="58" t="s">
        <v>19</v>
      </c>
      <c r="B62" s="65" t="s">
        <v>260</v>
      </c>
      <c r="C62" s="66">
        <v>375</v>
      </c>
      <c r="D62" s="67">
        <f t="shared" si="4"/>
        <v>170.45454545454544</v>
      </c>
      <c r="E62" s="68" t="s">
        <v>261</v>
      </c>
      <c r="F62" s="66">
        <v>2005</v>
      </c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72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>
        <v>810</v>
      </c>
      <c r="D66" s="67">
        <f t="shared" si="4"/>
        <v>368.18181818181813</v>
      </c>
      <c r="E66" s="68" t="s">
        <v>35</v>
      </c>
      <c r="F66" s="76">
        <v>2011</v>
      </c>
      <c r="G66" s="69" t="s">
        <v>210</v>
      </c>
    </row>
    <row r="67" spans="1:7" ht="27" thickBot="1" x14ac:dyDescent="0.35">
      <c r="A67" s="58" t="s">
        <v>36</v>
      </c>
      <c r="B67" s="70" t="s">
        <v>260</v>
      </c>
      <c r="C67" s="71">
        <v>415</v>
      </c>
      <c r="D67" s="72">
        <f t="shared" si="4"/>
        <v>188.63636363636363</v>
      </c>
      <c r="E67" s="73" t="s">
        <v>325</v>
      </c>
      <c r="F67" s="75">
        <v>2003</v>
      </c>
      <c r="G67" s="74"/>
    </row>
    <row r="68" spans="1:7" ht="27" thickBot="1" x14ac:dyDescent="0.35">
      <c r="A68" s="58" t="s">
        <v>40</v>
      </c>
      <c r="B68" s="65" t="s">
        <v>260</v>
      </c>
      <c r="C68" s="66">
        <v>650</v>
      </c>
      <c r="D68" s="67">
        <f t="shared" si="4"/>
        <v>295.45454545454544</v>
      </c>
      <c r="E68" s="68" t="s">
        <v>325</v>
      </c>
      <c r="F68" s="76">
        <v>2007</v>
      </c>
      <c r="G68" s="77" t="s">
        <v>33</v>
      </c>
    </row>
    <row r="69" spans="1:7" ht="27" thickBot="1" x14ac:dyDescent="0.35">
      <c r="A69" s="58" t="s">
        <v>45</v>
      </c>
      <c r="B69" s="70" t="s">
        <v>260</v>
      </c>
      <c r="C69" s="71">
        <v>670</v>
      </c>
      <c r="D69" s="72">
        <f t="shared" si="4"/>
        <v>304.5454545454545</v>
      </c>
      <c r="E69" s="73" t="s">
        <v>47</v>
      </c>
      <c r="F69" s="75">
        <v>2004</v>
      </c>
      <c r="G69" s="74"/>
    </row>
    <row r="70" spans="1:7" ht="27" thickBot="1" x14ac:dyDescent="0.35">
      <c r="A70" s="58" t="s">
        <v>48</v>
      </c>
      <c r="B70" s="65" t="s">
        <v>260</v>
      </c>
      <c r="C70" s="66">
        <v>720</v>
      </c>
      <c r="D70" s="67">
        <f t="shared" si="4"/>
        <v>327.27272727272725</v>
      </c>
      <c r="E70" s="68" t="s">
        <v>326</v>
      </c>
      <c r="F70" s="76">
        <v>2006</v>
      </c>
      <c r="G70" s="69" t="s">
        <v>38</v>
      </c>
    </row>
    <row r="71" spans="1:7" ht="15" x14ac:dyDescent="0.3">
      <c r="A71" s="109" t="s">
        <v>707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>
        <v>385</v>
      </c>
      <c r="D78" s="67">
        <f t="shared" si="5"/>
        <v>175</v>
      </c>
      <c r="E78" s="68" t="s">
        <v>328</v>
      </c>
      <c r="F78" s="66">
        <v>2010</v>
      </c>
      <c r="G78" s="69" t="s">
        <v>329</v>
      </c>
    </row>
    <row r="79" spans="1:7" ht="27" thickBot="1" x14ac:dyDescent="0.35">
      <c r="A79" s="58" t="s">
        <v>28</v>
      </c>
      <c r="B79" s="70" t="s">
        <v>260</v>
      </c>
      <c r="C79" s="71">
        <v>425</v>
      </c>
      <c r="D79" s="72">
        <f t="shared" si="5"/>
        <v>193.18181818181816</v>
      </c>
      <c r="E79" s="73" t="s">
        <v>330</v>
      </c>
      <c r="F79" s="75">
        <v>2003</v>
      </c>
      <c r="G79" s="74"/>
    </row>
    <row r="80" spans="1:7" ht="27" thickBot="1" x14ac:dyDescent="0.35">
      <c r="A80" s="58" t="s">
        <v>34</v>
      </c>
      <c r="B80" s="65" t="s">
        <v>260</v>
      </c>
      <c r="C80" s="66">
        <v>661</v>
      </c>
      <c r="D80" s="67">
        <f t="shared" si="5"/>
        <v>300.45454545454544</v>
      </c>
      <c r="E80" s="68" t="s">
        <v>271</v>
      </c>
      <c r="F80" s="76">
        <v>2005</v>
      </c>
      <c r="G80" s="69" t="s">
        <v>331</v>
      </c>
    </row>
    <row r="81" spans="1:7" ht="27" thickBot="1" x14ac:dyDescent="0.35">
      <c r="A81" s="58" t="s">
        <v>36</v>
      </c>
      <c r="B81" s="70" t="s">
        <v>260</v>
      </c>
      <c r="C81" s="71">
        <v>700</v>
      </c>
      <c r="D81" s="72">
        <f t="shared" si="5"/>
        <v>318.18181818181813</v>
      </c>
      <c r="E81" s="73" t="s">
        <v>271</v>
      </c>
      <c r="F81" s="75">
        <v>2006</v>
      </c>
      <c r="G81" s="74" t="s">
        <v>265</v>
      </c>
    </row>
    <row r="82" spans="1:7" ht="27" thickBot="1" x14ac:dyDescent="0.35">
      <c r="A82" s="58" t="s">
        <v>40</v>
      </c>
      <c r="B82" s="65" t="s">
        <v>260</v>
      </c>
      <c r="C82" s="66"/>
      <c r="D82" s="6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>
        <v>540</v>
      </c>
      <c r="D83" s="72">
        <f t="shared" si="5"/>
        <v>245.45454545454544</v>
      </c>
      <c r="E83" s="73" t="s">
        <v>332</v>
      </c>
      <c r="F83" s="75">
        <v>2011</v>
      </c>
      <c r="G83" s="74" t="s">
        <v>223</v>
      </c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708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>
        <v>460</v>
      </c>
      <c r="D93" s="72">
        <f t="shared" si="6"/>
        <v>209.09090909090907</v>
      </c>
      <c r="E93" s="73" t="s">
        <v>333</v>
      </c>
      <c r="F93" s="75">
        <v>2005</v>
      </c>
      <c r="G93" s="74"/>
    </row>
    <row r="94" spans="1:7" ht="27" thickBot="1" x14ac:dyDescent="0.35">
      <c r="A94" s="58" t="s">
        <v>34</v>
      </c>
      <c r="B94" s="65" t="s">
        <v>260</v>
      </c>
      <c r="C94" s="66">
        <v>661</v>
      </c>
      <c r="D94" s="67">
        <f t="shared" si="6"/>
        <v>300.45454545454544</v>
      </c>
      <c r="E94" s="68" t="s">
        <v>334</v>
      </c>
      <c r="F94" s="76">
        <v>2005</v>
      </c>
      <c r="G94" s="69" t="s">
        <v>331</v>
      </c>
    </row>
    <row r="95" spans="1:7" ht="27" thickBot="1" x14ac:dyDescent="0.35">
      <c r="A95" s="58" t="s">
        <v>36</v>
      </c>
      <c r="B95" s="70" t="s">
        <v>260</v>
      </c>
      <c r="C95" s="71">
        <v>645</v>
      </c>
      <c r="D95" s="72">
        <f t="shared" si="6"/>
        <v>293.18181818181813</v>
      </c>
      <c r="E95" s="73" t="s">
        <v>334</v>
      </c>
      <c r="F95" s="75">
        <v>2005</v>
      </c>
      <c r="G95" s="74" t="s">
        <v>335</v>
      </c>
    </row>
    <row r="96" spans="1:7" ht="27" thickBot="1" x14ac:dyDescent="0.35">
      <c r="A96" s="58" t="s">
        <v>40</v>
      </c>
      <c r="B96" s="65" t="s">
        <v>260</v>
      </c>
      <c r="C96" s="66">
        <v>605</v>
      </c>
      <c r="D96" s="67">
        <f t="shared" si="6"/>
        <v>275</v>
      </c>
      <c r="E96" s="68" t="s">
        <v>336</v>
      </c>
      <c r="F96" s="76">
        <v>2006</v>
      </c>
      <c r="G96" s="77" t="s">
        <v>265</v>
      </c>
    </row>
    <row r="97" spans="1:7" ht="27" thickBot="1" x14ac:dyDescent="0.35">
      <c r="A97" s="58" t="s">
        <v>45</v>
      </c>
      <c r="B97" s="70" t="s">
        <v>260</v>
      </c>
      <c r="C97" s="71">
        <v>805</v>
      </c>
      <c r="D97" s="72">
        <f t="shared" si="6"/>
        <v>365.90909090909088</v>
      </c>
      <c r="E97" s="73" t="s">
        <v>337</v>
      </c>
      <c r="F97" s="75">
        <v>2006</v>
      </c>
      <c r="G97" s="74" t="s">
        <v>265</v>
      </c>
    </row>
    <row r="98" spans="1:7" ht="27" thickBot="1" x14ac:dyDescent="0.35">
      <c r="A98" s="58" t="s">
        <v>48</v>
      </c>
      <c r="B98" s="65" t="s">
        <v>260</v>
      </c>
      <c r="C98" s="66">
        <v>600</v>
      </c>
      <c r="D98" s="67">
        <f t="shared" si="6"/>
        <v>272.72727272727269</v>
      </c>
      <c r="E98" s="68" t="s">
        <v>338</v>
      </c>
      <c r="F98" s="76">
        <v>2006</v>
      </c>
      <c r="G98" s="69" t="s">
        <v>265</v>
      </c>
    </row>
    <row r="99" spans="1:7" ht="15" x14ac:dyDescent="0.3">
      <c r="A99" s="109" t="s">
        <v>709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>
        <v>350</v>
      </c>
      <c r="D104" s="67">
        <f t="shared" si="7"/>
        <v>159.09090909090907</v>
      </c>
      <c r="E104" s="68" t="s">
        <v>339</v>
      </c>
      <c r="F104" s="66">
        <v>2004</v>
      </c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>
        <v>385</v>
      </c>
      <c r="D106" s="67">
        <f t="shared" si="7"/>
        <v>175</v>
      </c>
      <c r="E106" s="68" t="s">
        <v>340</v>
      </c>
      <c r="F106" s="66">
        <v>2005</v>
      </c>
      <c r="G106" s="69"/>
    </row>
    <row r="107" spans="1:7" ht="27" thickBot="1" x14ac:dyDescent="0.35">
      <c r="A107" s="58" t="s">
        <v>28</v>
      </c>
      <c r="B107" s="70" t="s">
        <v>260</v>
      </c>
      <c r="C107" s="71">
        <v>460</v>
      </c>
      <c r="D107" s="72">
        <f t="shared" si="7"/>
        <v>209.09090909090907</v>
      </c>
      <c r="E107" s="73" t="s">
        <v>127</v>
      </c>
      <c r="F107" s="75">
        <v>2005</v>
      </c>
      <c r="G107" s="74"/>
    </row>
    <row r="108" spans="1:7" ht="27" thickBot="1" x14ac:dyDescent="0.35">
      <c r="A108" s="58" t="s">
        <v>34</v>
      </c>
      <c r="B108" s="65" t="s">
        <v>260</v>
      </c>
      <c r="C108" s="66">
        <v>475</v>
      </c>
      <c r="D108" s="67">
        <f t="shared" si="7"/>
        <v>215.90909090909088</v>
      </c>
      <c r="E108" s="68" t="s">
        <v>341</v>
      </c>
      <c r="F108" s="76">
        <v>2004</v>
      </c>
      <c r="G108" s="69"/>
    </row>
    <row r="109" spans="1:7" ht="27" thickBot="1" x14ac:dyDescent="0.35">
      <c r="A109" s="58" t="s">
        <v>36</v>
      </c>
      <c r="B109" s="70" t="s">
        <v>260</v>
      </c>
      <c r="C109" s="71">
        <v>505</v>
      </c>
      <c r="D109" s="72">
        <f t="shared" si="7"/>
        <v>229.54545454545453</v>
      </c>
      <c r="E109" s="73" t="s">
        <v>342</v>
      </c>
      <c r="F109" s="75">
        <v>2006</v>
      </c>
      <c r="G109" s="74" t="s">
        <v>265</v>
      </c>
    </row>
    <row r="110" spans="1:7" ht="27" thickBot="1" x14ac:dyDescent="0.35">
      <c r="A110" s="58" t="s">
        <v>40</v>
      </c>
      <c r="B110" s="65" t="s">
        <v>260</v>
      </c>
      <c r="C110" s="66">
        <v>705</v>
      </c>
      <c r="D110" s="67">
        <f t="shared" si="7"/>
        <v>320.45454545454544</v>
      </c>
      <c r="E110" s="68" t="s">
        <v>268</v>
      </c>
      <c r="F110" s="76">
        <v>2005</v>
      </c>
      <c r="G110" s="77" t="s">
        <v>269</v>
      </c>
    </row>
    <row r="111" spans="1:7" ht="27" thickBot="1" x14ac:dyDescent="0.35">
      <c r="A111" s="58" t="s">
        <v>45</v>
      </c>
      <c r="B111" s="70" t="s">
        <v>260</v>
      </c>
      <c r="C111" s="71">
        <v>500</v>
      </c>
      <c r="D111" s="72">
        <f t="shared" si="7"/>
        <v>227.27272727272725</v>
      </c>
      <c r="E111" s="73" t="s">
        <v>654</v>
      </c>
      <c r="F111" s="75" t="s">
        <v>652</v>
      </c>
      <c r="G111" s="74" t="s">
        <v>653</v>
      </c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710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72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>
        <v>525</v>
      </c>
      <c r="D122" s="67">
        <f t="shared" si="8"/>
        <v>238.63636363636363</v>
      </c>
      <c r="E122" s="68" t="s">
        <v>343</v>
      </c>
      <c r="F122" s="76">
        <v>2007</v>
      </c>
      <c r="G122" s="69" t="s">
        <v>33</v>
      </c>
    </row>
    <row r="123" spans="1:7" ht="27" thickBot="1" x14ac:dyDescent="0.35">
      <c r="A123" s="58" t="s">
        <v>36</v>
      </c>
      <c r="B123" s="70" t="s">
        <v>260</v>
      </c>
      <c r="C123" s="71">
        <v>465</v>
      </c>
      <c r="D123" s="72">
        <f t="shared" si="8"/>
        <v>211.36363636363635</v>
      </c>
      <c r="E123" s="73" t="s">
        <v>344</v>
      </c>
      <c r="F123" s="75">
        <v>2004</v>
      </c>
      <c r="G123" s="74"/>
    </row>
    <row r="124" spans="1:7" ht="27" thickBot="1" x14ac:dyDescent="0.35">
      <c r="A124" s="58" t="s">
        <v>40</v>
      </c>
      <c r="B124" s="65" t="s">
        <v>260</v>
      </c>
      <c r="C124" s="66">
        <v>385</v>
      </c>
      <c r="D124" s="67">
        <f t="shared" si="8"/>
        <v>175</v>
      </c>
      <c r="E124" s="68" t="s">
        <v>345</v>
      </c>
      <c r="F124" s="76">
        <v>2004</v>
      </c>
      <c r="G124" s="77"/>
    </row>
    <row r="125" spans="1:7" ht="27" thickBot="1" x14ac:dyDescent="0.35">
      <c r="A125" s="58" t="s">
        <v>45</v>
      </c>
      <c r="B125" s="70" t="s">
        <v>260</v>
      </c>
      <c r="C125" s="71">
        <v>500</v>
      </c>
      <c r="D125" s="72">
        <f t="shared" si="8"/>
        <v>227.27272727272725</v>
      </c>
      <c r="E125" s="73" t="s">
        <v>346</v>
      </c>
      <c r="F125" s="75">
        <v>2007</v>
      </c>
      <c r="G125" s="74" t="s">
        <v>30</v>
      </c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711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>
        <v>435</v>
      </c>
      <c r="D136" s="67">
        <f t="shared" si="9"/>
        <v>197.72727272727272</v>
      </c>
      <c r="E136" s="68" t="s">
        <v>152</v>
      </c>
      <c r="F136" s="76">
        <v>1998</v>
      </c>
      <c r="G136" s="69"/>
    </row>
    <row r="137" spans="1:7" ht="27" thickBot="1" x14ac:dyDescent="0.35">
      <c r="A137" s="58" t="s">
        <v>36</v>
      </c>
      <c r="B137" s="70" t="s">
        <v>260</v>
      </c>
      <c r="C137" s="71">
        <v>460</v>
      </c>
      <c r="D137" s="72">
        <f t="shared" si="9"/>
        <v>209.09090909090907</v>
      </c>
      <c r="E137" s="73" t="s">
        <v>347</v>
      </c>
      <c r="F137" s="75">
        <v>1997</v>
      </c>
      <c r="G137" s="74"/>
    </row>
    <row r="138" spans="1:7" ht="27" thickBot="1" x14ac:dyDescent="0.35">
      <c r="A138" s="58" t="s">
        <v>40</v>
      </c>
      <c r="B138" s="65" t="s">
        <v>260</v>
      </c>
      <c r="C138" s="66">
        <v>400</v>
      </c>
      <c r="D138" s="67">
        <f t="shared" si="9"/>
        <v>181.81818181818181</v>
      </c>
      <c r="E138" s="68" t="s">
        <v>348</v>
      </c>
      <c r="F138" s="76">
        <v>2006</v>
      </c>
      <c r="G138" s="77" t="s">
        <v>265</v>
      </c>
    </row>
    <row r="139" spans="1:7" ht="27" thickBot="1" x14ac:dyDescent="0.35">
      <c r="A139" s="58" t="s">
        <v>45</v>
      </c>
      <c r="B139" s="70" t="s">
        <v>260</v>
      </c>
      <c r="C139" s="71">
        <v>420</v>
      </c>
      <c r="D139" s="72">
        <f t="shared" si="9"/>
        <v>190.90909090909091</v>
      </c>
      <c r="E139" s="73" t="s">
        <v>349</v>
      </c>
      <c r="F139" s="75">
        <v>1999</v>
      </c>
      <c r="G139" s="74"/>
    </row>
    <row r="140" spans="1:7" ht="27" thickBot="1" x14ac:dyDescent="0.35">
      <c r="A140" s="58" t="s">
        <v>48</v>
      </c>
      <c r="B140" s="65" t="s">
        <v>260</v>
      </c>
      <c r="C140" s="66">
        <v>360</v>
      </c>
      <c r="D140" s="67">
        <f t="shared" si="9"/>
        <v>163.63636363636363</v>
      </c>
      <c r="E140" s="68" t="s">
        <v>350</v>
      </c>
      <c r="F140" s="76">
        <v>2011</v>
      </c>
      <c r="G140" s="69" t="s">
        <v>278</v>
      </c>
    </row>
    <row r="141" spans="1:7" ht="15" x14ac:dyDescent="0.3">
      <c r="A141" s="109" t="s">
        <v>712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6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>
        <v>375</v>
      </c>
      <c r="D148" s="67">
        <f t="shared" si="10"/>
        <v>170.45454545454544</v>
      </c>
      <c r="E148" s="68" t="s">
        <v>351</v>
      </c>
      <c r="F148" s="66">
        <v>2003</v>
      </c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72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713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>
        <v>265</v>
      </c>
      <c r="D162" s="67">
        <f t="shared" si="11"/>
        <v>120.45454545454544</v>
      </c>
      <c r="E162" s="68" t="s">
        <v>352</v>
      </c>
      <c r="F162" s="66">
        <v>2011</v>
      </c>
      <c r="G162" s="69" t="s">
        <v>278</v>
      </c>
    </row>
    <row r="163" spans="1:7" ht="27" thickBot="1" x14ac:dyDescent="0.35">
      <c r="A163" s="58" t="s">
        <v>28</v>
      </c>
      <c r="B163" s="70" t="s">
        <v>260</v>
      </c>
      <c r="C163" s="71">
        <v>300</v>
      </c>
      <c r="D163" s="72">
        <f t="shared" si="11"/>
        <v>136.36363636363635</v>
      </c>
      <c r="E163" s="73" t="s">
        <v>352</v>
      </c>
      <c r="F163" s="75">
        <v>2011</v>
      </c>
      <c r="G163" s="74" t="s">
        <v>210</v>
      </c>
    </row>
    <row r="164" spans="1:7" ht="27" thickBot="1" x14ac:dyDescent="0.35">
      <c r="A164" s="58" t="s">
        <v>34</v>
      </c>
      <c r="B164" s="65" t="s">
        <v>260</v>
      </c>
      <c r="C164" s="66"/>
      <c r="D164" s="6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>
        <v>390</v>
      </c>
      <c r="D165" s="72">
        <f t="shared" si="11"/>
        <v>177.27272727272725</v>
      </c>
      <c r="E165" s="73" t="s">
        <v>353</v>
      </c>
      <c r="F165" s="75">
        <v>2006</v>
      </c>
      <c r="G165" s="74" t="s">
        <v>38</v>
      </c>
    </row>
    <row r="166" spans="1:7" ht="27" thickBot="1" x14ac:dyDescent="0.35">
      <c r="A166" s="58" t="s">
        <v>40</v>
      </c>
      <c r="B166" s="65" t="s">
        <v>260</v>
      </c>
      <c r="C166" s="66">
        <v>365</v>
      </c>
      <c r="D166" s="67">
        <f t="shared" si="11"/>
        <v>165.90909090909091</v>
      </c>
      <c r="E166" s="68" t="s">
        <v>47</v>
      </c>
      <c r="F166" s="76">
        <v>2011</v>
      </c>
      <c r="G166" s="77" t="s">
        <v>278</v>
      </c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714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>
        <v>400</v>
      </c>
      <c r="D182" s="67">
        <f t="shared" si="12"/>
        <v>181.81818181818181</v>
      </c>
      <c r="E182" s="68" t="s">
        <v>170</v>
      </c>
      <c r="F182" s="76">
        <v>2006</v>
      </c>
      <c r="G182" s="69" t="s">
        <v>265</v>
      </c>
    </row>
    <row r="183" spans="1:7" ht="15" x14ac:dyDescent="0.3">
      <c r="A183" s="109" t="s">
        <v>715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6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>
        <v>255</v>
      </c>
      <c r="D192" s="67">
        <f t="shared" si="13"/>
        <v>115.90909090909091</v>
      </c>
      <c r="E192" s="68" t="s">
        <v>354</v>
      </c>
      <c r="F192" s="76">
        <v>2006</v>
      </c>
      <c r="G192" s="69" t="s">
        <v>38</v>
      </c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731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716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>
        <v>115</v>
      </c>
      <c r="D214" s="67">
        <f t="shared" ref="D214:D222" si="15">C214/2.2</f>
        <v>52.272727272727266</v>
      </c>
      <c r="E214" s="68" t="s">
        <v>284</v>
      </c>
      <c r="F214" s="66">
        <v>2003</v>
      </c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>
        <v>345</v>
      </c>
      <c r="D216" s="67">
        <f t="shared" si="15"/>
        <v>156.81818181818181</v>
      </c>
      <c r="E216" s="68" t="s">
        <v>182</v>
      </c>
      <c r="F216" s="66">
        <v>2006</v>
      </c>
      <c r="G216" s="69" t="s">
        <v>265</v>
      </c>
    </row>
    <row r="217" spans="1:7" ht="27" thickBot="1" x14ac:dyDescent="0.35">
      <c r="A217" s="58" t="s">
        <v>17</v>
      </c>
      <c r="B217" s="70" t="s">
        <v>260</v>
      </c>
      <c r="C217" s="71">
        <v>220</v>
      </c>
      <c r="D217" s="72">
        <f t="shared" si="15"/>
        <v>99.999999999999986</v>
      </c>
      <c r="E217" s="73" t="s">
        <v>285</v>
      </c>
      <c r="F217" s="71">
        <v>2003</v>
      </c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6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>
        <v>350</v>
      </c>
      <c r="D219" s="72">
        <f t="shared" si="15"/>
        <v>159.09090909090907</v>
      </c>
      <c r="E219" s="73" t="s">
        <v>181</v>
      </c>
      <c r="F219" s="75">
        <v>2004</v>
      </c>
      <c r="G219" s="74"/>
    </row>
    <row r="220" spans="1:7" ht="27" thickBot="1" x14ac:dyDescent="0.35">
      <c r="A220" s="58" t="s">
        <v>24</v>
      </c>
      <c r="B220" s="65" t="s">
        <v>260</v>
      </c>
      <c r="C220" s="66">
        <v>465</v>
      </c>
      <c r="D220" s="67">
        <f t="shared" si="15"/>
        <v>211.36363636363635</v>
      </c>
      <c r="E220" s="68" t="s">
        <v>188</v>
      </c>
      <c r="F220" s="76">
        <v>2006</v>
      </c>
      <c r="G220" s="69" t="s">
        <v>38</v>
      </c>
    </row>
    <row r="221" spans="1:7" ht="27" thickBot="1" x14ac:dyDescent="0.35">
      <c r="A221" s="58" t="s">
        <v>28</v>
      </c>
      <c r="B221" s="70" t="s">
        <v>260</v>
      </c>
      <c r="C221" s="71">
        <v>215</v>
      </c>
      <c r="D221" s="72">
        <f t="shared" si="15"/>
        <v>97.72727272727272</v>
      </c>
      <c r="E221" s="73" t="s">
        <v>286</v>
      </c>
      <c r="F221" s="75">
        <v>2007</v>
      </c>
      <c r="G221" s="74" t="s">
        <v>30</v>
      </c>
    </row>
    <row r="222" spans="1:7" ht="27" thickBot="1" x14ac:dyDescent="0.35">
      <c r="A222" s="58" t="s">
        <v>590</v>
      </c>
      <c r="B222" s="65" t="s">
        <v>260</v>
      </c>
      <c r="C222" s="66">
        <v>315</v>
      </c>
      <c r="D222" s="67">
        <f t="shared" si="15"/>
        <v>143.18181818181816</v>
      </c>
      <c r="E222" s="68" t="s">
        <v>287</v>
      </c>
      <c r="F222" s="76">
        <v>2006</v>
      </c>
      <c r="G222" s="77" t="s">
        <v>265</v>
      </c>
    </row>
    <row r="223" spans="1:7" ht="15" x14ac:dyDescent="0.3">
      <c r="A223" s="109" t="s">
        <v>717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590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718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590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.6" thickBot="1" x14ac:dyDescent="0.35">
      <c r="A247" s="118" t="s">
        <v>719</v>
      </c>
      <c r="B247" s="119"/>
      <c r="C247" s="119"/>
      <c r="D247" s="119"/>
      <c r="E247" s="119"/>
      <c r="F247" s="119"/>
      <c r="G247" s="120"/>
    </row>
    <row r="248" spans="1:7" ht="12.9" customHeight="1" thickBot="1" x14ac:dyDescent="0.35">
      <c r="A248" s="102" t="s">
        <v>0</v>
      </c>
      <c r="B248" s="102" t="s">
        <v>1</v>
      </c>
      <c r="C248" s="102" t="s">
        <v>2</v>
      </c>
      <c r="D248" s="102" t="s">
        <v>3</v>
      </c>
      <c r="E248" s="102" t="s">
        <v>4</v>
      </c>
      <c r="F248" s="102" t="s">
        <v>5</v>
      </c>
      <c r="G248" s="102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590</v>
      </c>
      <c r="B258" s="65" t="s">
        <v>260</v>
      </c>
      <c r="C258" s="66">
        <v>315</v>
      </c>
      <c r="D258" s="67">
        <f t="shared" si="18"/>
        <v>143.18181818181816</v>
      </c>
      <c r="E258" s="68" t="s">
        <v>287</v>
      </c>
      <c r="F258" s="76">
        <v>2006</v>
      </c>
      <c r="G258" s="77" t="s">
        <v>265</v>
      </c>
    </row>
    <row r="259" spans="1:7" ht="15" x14ac:dyDescent="0.3">
      <c r="A259" s="109" t="s">
        <v>720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590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721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72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590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722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590</v>
      </c>
      <c r="B294" s="65" t="s">
        <v>260</v>
      </c>
      <c r="C294" s="66">
        <v>205</v>
      </c>
      <c r="D294" s="67">
        <f t="shared" si="21"/>
        <v>93.181818181818173</v>
      </c>
      <c r="E294" s="68" t="s">
        <v>591</v>
      </c>
      <c r="F294" s="76" t="s">
        <v>592</v>
      </c>
      <c r="G294" s="77" t="s">
        <v>593</v>
      </c>
    </row>
    <row r="295" spans="1:7" ht="15" x14ac:dyDescent="0.3">
      <c r="A295" s="109" t="s">
        <v>723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590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09" t="s">
        <v>724</v>
      </c>
      <c r="B307" s="109"/>
      <c r="C307" s="109"/>
      <c r="D307" s="109"/>
      <c r="E307" s="109"/>
      <c r="F307" s="109"/>
      <c r="G307" s="109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/>
      <c r="D311" s="72">
        <f t="shared" si="23"/>
        <v>0</v>
      </c>
      <c r="E311" s="73"/>
      <c r="F311" s="71"/>
      <c r="G311" s="74"/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/>
      <c r="D315" s="72">
        <f t="shared" si="23"/>
        <v>0</v>
      </c>
      <c r="E315" s="73"/>
      <c r="F315" s="75"/>
      <c r="G315" s="74"/>
    </row>
    <row r="316" spans="1:7" ht="27" thickBot="1" x14ac:dyDescent="0.35">
      <c r="A316" s="58" t="s">
        <v>24</v>
      </c>
      <c r="B316" s="65" t="s">
        <v>260</v>
      </c>
      <c r="C316" s="66">
        <v>135</v>
      </c>
      <c r="D316" s="67">
        <f t="shared" si="23"/>
        <v>61.36363636363636</v>
      </c>
      <c r="E316" s="68" t="s">
        <v>644</v>
      </c>
      <c r="F316" s="76" t="s">
        <v>837</v>
      </c>
      <c r="G316" s="69" t="s">
        <v>601</v>
      </c>
    </row>
    <row r="317" spans="1:7" ht="27" thickBot="1" x14ac:dyDescent="0.35">
      <c r="A317" s="58" t="s">
        <v>28</v>
      </c>
      <c r="B317" s="70" t="s">
        <v>260</v>
      </c>
      <c r="C317" s="71">
        <v>215</v>
      </c>
      <c r="D317" s="72">
        <f t="shared" si="23"/>
        <v>97.72727272727272</v>
      </c>
      <c r="E317" s="73" t="s">
        <v>286</v>
      </c>
      <c r="F317" s="75">
        <v>2007</v>
      </c>
      <c r="G317" s="74" t="s">
        <v>30</v>
      </c>
    </row>
    <row r="318" spans="1:7" ht="27" thickBot="1" x14ac:dyDescent="0.35">
      <c r="A318" s="58" t="s">
        <v>590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725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/>
      <c r="D323" s="72">
        <f t="shared" si="24"/>
        <v>0</v>
      </c>
      <c r="E323" s="73"/>
      <c r="F323" s="71"/>
      <c r="G323" s="74"/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/>
      <c r="D325" s="72">
        <f t="shared" si="24"/>
        <v>0</v>
      </c>
      <c r="E325" s="73"/>
      <c r="F325" s="71"/>
      <c r="G325" s="74"/>
    </row>
    <row r="326" spans="1:7" ht="27" thickBot="1" x14ac:dyDescent="0.35">
      <c r="A326" s="58" t="s">
        <v>19</v>
      </c>
      <c r="B326" s="65" t="s">
        <v>260</v>
      </c>
      <c r="C326" s="66">
        <v>185</v>
      </c>
      <c r="D326" s="67">
        <f t="shared" si="24"/>
        <v>84.090909090909079</v>
      </c>
      <c r="E326" s="68" t="s">
        <v>286</v>
      </c>
      <c r="F326" s="66">
        <v>2011</v>
      </c>
      <c r="G326" s="69" t="s">
        <v>278</v>
      </c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/>
      <c r="D328" s="67">
        <f t="shared" si="24"/>
        <v>0</v>
      </c>
      <c r="E328" s="68"/>
      <c r="F328" s="76"/>
      <c r="G328" s="69"/>
    </row>
    <row r="329" spans="1:7" ht="27" thickBot="1" x14ac:dyDescent="0.35">
      <c r="A329" s="58" t="s">
        <v>28</v>
      </c>
      <c r="B329" s="70" t="s">
        <v>260</v>
      </c>
      <c r="C329" s="71"/>
      <c r="D329" s="72">
        <f t="shared" si="24"/>
        <v>0</v>
      </c>
      <c r="E329" s="73"/>
      <c r="F329" s="75"/>
      <c r="G329" s="74"/>
    </row>
    <row r="330" spans="1:7" ht="27" thickBot="1" x14ac:dyDescent="0.35">
      <c r="A330" s="58" t="s">
        <v>590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726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>
        <v>220</v>
      </c>
      <c r="D340" s="67">
        <f t="shared" si="25"/>
        <v>99.999999999999986</v>
      </c>
      <c r="E340" s="68" t="s">
        <v>286</v>
      </c>
      <c r="F340" s="76">
        <v>2014</v>
      </c>
      <c r="G340" s="69" t="s">
        <v>192</v>
      </c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590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727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>
        <v>205</v>
      </c>
      <c r="D352" s="67">
        <f t="shared" si="26"/>
        <v>93.181818181818173</v>
      </c>
      <c r="E352" s="68" t="s">
        <v>286</v>
      </c>
      <c r="F352" s="76" t="s">
        <v>316</v>
      </c>
      <c r="G352" s="69" t="s">
        <v>584</v>
      </c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590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728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590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729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590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730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590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29:G29"/>
    <mergeCell ref="A15:G15"/>
    <mergeCell ref="A1:G1"/>
    <mergeCell ref="A295:G295"/>
    <mergeCell ref="A99:G99"/>
    <mergeCell ref="A85:G85"/>
    <mergeCell ref="A71:G71"/>
    <mergeCell ref="A57:G57"/>
    <mergeCell ref="A43:G43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235:G235"/>
    <mergeCell ref="A259:G259"/>
    <mergeCell ref="A247:G247"/>
    <mergeCell ref="A343:G343"/>
    <mergeCell ref="A355:G355"/>
    <mergeCell ref="A367:G367"/>
    <mergeCell ref="A379:G379"/>
    <mergeCell ref="A271:G271"/>
    <mergeCell ref="A283:G283"/>
    <mergeCell ref="A307:G307"/>
    <mergeCell ref="A319:G319"/>
    <mergeCell ref="A331:G331"/>
  </mergeCells>
  <pageMargins left="0.74250000000000005" right="0.46200000000000002" top="0.25" bottom="0.5" header="0.3" footer="0.3"/>
  <pageSetup scale="97" orientation="portrait" r:id="rId1"/>
  <headerFooter>
    <oddFooter>Page &amp;P of &amp;N</oddFooter>
  </headerFooter>
  <rowBreaks count="3" manualBreakCount="3">
    <brk id="56" max="16383" man="1"/>
    <brk id="84" max="16383" man="1"/>
    <brk id="11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70C0"/>
  </sheetPr>
  <dimension ref="A1:G392"/>
  <sheetViews>
    <sheetView showRuler="0" showWhiteSpace="0" zoomScale="110" zoomScaleNormal="110" zoomScalePageLayoutView="185" workbookViewId="0">
      <selection activeCell="H1" sqref="H1"/>
    </sheetView>
  </sheetViews>
  <sheetFormatPr defaultRowHeight="14.4" x14ac:dyDescent="0.3"/>
  <cols>
    <col min="1" max="1" width="9.44140625" customWidth="1"/>
    <col min="3" max="3" width="9" customWidth="1"/>
    <col min="4" max="4" width="8.88671875" style="98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458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95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96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9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93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/>
      <c r="D6" s="97">
        <f t="shared" si="0"/>
        <v>0</v>
      </c>
      <c r="E6" s="68"/>
      <c r="F6" s="66"/>
      <c r="G6" s="69"/>
    </row>
    <row r="7" spans="1:7" ht="27" thickBot="1" x14ac:dyDescent="0.35">
      <c r="A7" s="58" t="s">
        <v>21</v>
      </c>
      <c r="B7" s="70" t="s">
        <v>260</v>
      </c>
      <c r="C7" s="71"/>
      <c r="D7" s="93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/>
      <c r="D8" s="97">
        <f t="shared" si="0"/>
        <v>0</v>
      </c>
      <c r="E8" s="68"/>
      <c r="F8" s="66"/>
      <c r="G8" s="69"/>
    </row>
    <row r="9" spans="1:7" ht="27" thickBot="1" x14ac:dyDescent="0.35">
      <c r="A9" s="58" t="s">
        <v>28</v>
      </c>
      <c r="B9" s="70" t="s">
        <v>260</v>
      </c>
      <c r="C9" s="71"/>
      <c r="D9" s="93">
        <f t="shared" si="0"/>
        <v>0</v>
      </c>
      <c r="E9" s="73"/>
      <c r="F9" s="75"/>
      <c r="G9" s="74"/>
    </row>
    <row r="10" spans="1:7" ht="27" thickBot="1" x14ac:dyDescent="0.35">
      <c r="A10" s="58" t="s">
        <v>34</v>
      </c>
      <c r="B10" s="65" t="s">
        <v>260</v>
      </c>
      <c r="C10" s="66"/>
      <c r="D10" s="97">
        <f t="shared" si="0"/>
        <v>0</v>
      </c>
      <c r="E10" s="68"/>
      <c r="F10" s="76"/>
      <c r="G10" s="69"/>
    </row>
    <row r="11" spans="1:7" ht="27" thickBot="1" x14ac:dyDescent="0.35">
      <c r="A11" s="58" t="s">
        <v>36</v>
      </c>
      <c r="B11" s="70" t="s">
        <v>260</v>
      </c>
      <c r="C11" s="71"/>
      <c r="D11" s="93">
        <f t="shared" si="0"/>
        <v>0</v>
      </c>
      <c r="E11" s="73"/>
      <c r="F11" s="75"/>
      <c r="G11" s="74"/>
    </row>
    <row r="12" spans="1:7" ht="27" thickBot="1" x14ac:dyDescent="0.35">
      <c r="A12" s="58" t="s">
        <v>40</v>
      </c>
      <c r="B12" s="65" t="s">
        <v>260</v>
      </c>
      <c r="C12" s="66">
        <v>515</v>
      </c>
      <c r="D12" s="97">
        <f t="shared" si="0"/>
        <v>234.09090909090907</v>
      </c>
      <c r="E12" s="68" t="s">
        <v>635</v>
      </c>
      <c r="F12" s="76" t="s">
        <v>633</v>
      </c>
      <c r="G12" s="77" t="s">
        <v>634</v>
      </c>
    </row>
    <row r="13" spans="1:7" ht="27" thickBot="1" x14ac:dyDescent="0.35">
      <c r="A13" s="58" t="s">
        <v>45</v>
      </c>
      <c r="B13" s="70" t="s">
        <v>260</v>
      </c>
      <c r="C13" s="71"/>
      <c r="D13" s="93">
        <f t="shared" si="0"/>
        <v>0</v>
      </c>
      <c r="E13" s="73"/>
      <c r="F13" s="75"/>
      <c r="G13" s="74"/>
    </row>
    <row r="14" spans="1:7" ht="27" thickBot="1" x14ac:dyDescent="0.35">
      <c r="A14" s="58" t="s">
        <v>48</v>
      </c>
      <c r="B14" s="65" t="s">
        <v>260</v>
      </c>
      <c r="C14" s="66"/>
      <c r="D14" s="97">
        <f t="shared" si="0"/>
        <v>0</v>
      </c>
      <c r="E14" s="68"/>
      <c r="F14" s="76"/>
      <c r="G14" s="69"/>
    </row>
    <row r="15" spans="1:7" ht="15" x14ac:dyDescent="0.3">
      <c r="A15" s="109" t="s">
        <v>459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95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96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9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93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9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/>
      <c r="D21" s="93">
        <f t="shared" si="1"/>
        <v>0</v>
      </c>
      <c r="E21" s="73"/>
      <c r="F21" s="71"/>
      <c r="G21" s="74"/>
    </row>
    <row r="22" spans="1:7" ht="27" thickBot="1" x14ac:dyDescent="0.35">
      <c r="A22" s="58" t="s">
        <v>24</v>
      </c>
      <c r="B22" s="65" t="s">
        <v>260</v>
      </c>
      <c r="C22" s="66"/>
      <c r="D22" s="97">
        <f t="shared" si="1"/>
        <v>0</v>
      </c>
      <c r="E22" s="68"/>
      <c r="F22" s="66"/>
      <c r="G22" s="69"/>
    </row>
    <row r="23" spans="1:7" ht="27" thickBot="1" x14ac:dyDescent="0.35">
      <c r="A23" s="58" t="s">
        <v>28</v>
      </c>
      <c r="B23" s="70" t="s">
        <v>260</v>
      </c>
      <c r="C23" s="71"/>
      <c r="D23" s="93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/>
      <c r="D24" s="9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93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9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93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97">
        <f t="shared" si="1"/>
        <v>0</v>
      </c>
      <c r="E28" s="68"/>
      <c r="F28" s="76"/>
      <c r="G28" s="69"/>
    </row>
    <row r="29" spans="1:7" ht="15" x14ac:dyDescent="0.3">
      <c r="A29" s="109" t="s">
        <v>460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95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96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9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93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9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93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9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/>
      <c r="D37" s="93">
        <f t="shared" si="2"/>
        <v>0</v>
      </c>
      <c r="E37" s="73"/>
      <c r="F37" s="75"/>
      <c r="G37" s="74"/>
    </row>
    <row r="38" spans="1:7" ht="27" thickBot="1" x14ac:dyDescent="0.35">
      <c r="A38" s="58" t="s">
        <v>34</v>
      </c>
      <c r="B38" s="65" t="s">
        <v>260</v>
      </c>
      <c r="C38" s="66"/>
      <c r="D38" s="9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/>
      <c r="D39" s="93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9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93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97">
        <f t="shared" si="2"/>
        <v>0</v>
      </c>
      <c r="E42" s="68"/>
      <c r="F42" s="76"/>
      <c r="G42" s="69"/>
    </row>
    <row r="43" spans="1:7" ht="15" x14ac:dyDescent="0.3">
      <c r="A43" s="109" t="s">
        <v>461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95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96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9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93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9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93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9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/>
      <c r="D51" s="93">
        <f t="shared" si="3"/>
        <v>0</v>
      </c>
      <c r="E51" s="73"/>
      <c r="F51" s="75"/>
      <c r="G51" s="74"/>
    </row>
    <row r="52" spans="1:7" ht="27" thickBot="1" x14ac:dyDescent="0.35">
      <c r="A52" s="58" t="s">
        <v>34</v>
      </c>
      <c r="B52" s="65" t="s">
        <v>260</v>
      </c>
      <c r="C52" s="66"/>
      <c r="D52" s="97">
        <f t="shared" si="3"/>
        <v>0</v>
      </c>
      <c r="E52" s="68"/>
      <c r="F52" s="76"/>
      <c r="G52" s="69"/>
    </row>
    <row r="53" spans="1:7" ht="27" thickBot="1" x14ac:dyDescent="0.35">
      <c r="A53" s="58" t="s">
        <v>36</v>
      </c>
      <c r="B53" s="70" t="s">
        <v>260</v>
      </c>
      <c r="C53" s="71"/>
      <c r="D53" s="93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/>
      <c r="D54" s="9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93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/>
      <c r="D56" s="97">
        <f t="shared" si="3"/>
        <v>0</v>
      </c>
      <c r="E56" s="68"/>
      <c r="F56" s="76"/>
      <c r="G56" s="69"/>
    </row>
    <row r="57" spans="1:7" ht="15" x14ac:dyDescent="0.3">
      <c r="A57" s="109" t="s">
        <v>462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95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96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9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93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9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93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9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93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/>
      <c r="D66" s="9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93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9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93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97">
        <f t="shared" si="4"/>
        <v>0</v>
      </c>
      <c r="E70" s="68"/>
      <c r="F70" s="76"/>
      <c r="G70" s="69"/>
    </row>
    <row r="71" spans="1:7" ht="15" x14ac:dyDescent="0.3">
      <c r="A71" s="109" t="s">
        <v>463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95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96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9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93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9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93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9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93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9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/>
      <c r="D81" s="93">
        <f t="shared" si="5"/>
        <v>0</v>
      </c>
      <c r="E81" s="73"/>
      <c r="F81" s="75"/>
      <c r="G81" s="74"/>
    </row>
    <row r="82" spans="1:7" ht="27" thickBot="1" x14ac:dyDescent="0.35">
      <c r="A82" s="58" t="s">
        <v>40</v>
      </c>
      <c r="B82" s="65" t="s">
        <v>260</v>
      </c>
      <c r="C82" s="66"/>
      <c r="D82" s="9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/>
      <c r="D83" s="93">
        <f t="shared" si="5"/>
        <v>0</v>
      </c>
      <c r="E83" s="73"/>
      <c r="F83" s="75"/>
      <c r="G83" s="74"/>
    </row>
    <row r="84" spans="1:7" ht="27" thickBot="1" x14ac:dyDescent="0.35">
      <c r="A84" s="58" t="s">
        <v>48</v>
      </c>
      <c r="B84" s="65" t="s">
        <v>260</v>
      </c>
      <c r="C84" s="66"/>
      <c r="D84" s="97">
        <f t="shared" si="5"/>
        <v>0</v>
      </c>
      <c r="E84" s="68"/>
      <c r="F84" s="76"/>
      <c r="G84" s="69"/>
    </row>
    <row r="85" spans="1:7" ht="15" x14ac:dyDescent="0.3">
      <c r="A85" s="109" t="s">
        <v>464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95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96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9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93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9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93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9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/>
      <c r="D93" s="93">
        <f t="shared" si="6"/>
        <v>0</v>
      </c>
      <c r="E93" s="73"/>
      <c r="F93" s="75"/>
      <c r="G93" s="74"/>
    </row>
    <row r="94" spans="1:7" ht="27" thickBot="1" x14ac:dyDescent="0.35">
      <c r="A94" s="58" t="s">
        <v>34</v>
      </c>
      <c r="B94" s="65" t="s">
        <v>260</v>
      </c>
      <c r="C94" s="66"/>
      <c r="D94" s="97">
        <f t="shared" si="6"/>
        <v>0</v>
      </c>
      <c r="E94" s="68"/>
      <c r="F94" s="76"/>
      <c r="G94" s="69"/>
    </row>
    <row r="95" spans="1:7" ht="27" thickBot="1" x14ac:dyDescent="0.35">
      <c r="A95" s="58" t="s">
        <v>36</v>
      </c>
      <c r="B95" s="70" t="s">
        <v>260</v>
      </c>
      <c r="C95" s="71"/>
      <c r="D95" s="93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/>
      <c r="D96" s="97">
        <f t="shared" si="6"/>
        <v>0</v>
      </c>
      <c r="E96" s="68"/>
      <c r="F96" s="76"/>
      <c r="G96" s="77"/>
    </row>
    <row r="97" spans="1:7" ht="27" thickBot="1" x14ac:dyDescent="0.35">
      <c r="A97" s="58" t="s">
        <v>45</v>
      </c>
      <c r="B97" s="70" t="s">
        <v>260</v>
      </c>
      <c r="C97" s="71"/>
      <c r="D97" s="93">
        <f t="shared" si="6"/>
        <v>0</v>
      </c>
      <c r="E97" s="73"/>
      <c r="F97" s="75"/>
      <c r="G97" s="74"/>
    </row>
    <row r="98" spans="1:7" ht="27" thickBot="1" x14ac:dyDescent="0.35">
      <c r="A98" s="58" t="s">
        <v>48</v>
      </c>
      <c r="B98" s="65" t="s">
        <v>260</v>
      </c>
      <c r="C98" s="66"/>
      <c r="D98" s="97">
        <f t="shared" si="6"/>
        <v>0</v>
      </c>
      <c r="E98" s="68"/>
      <c r="F98" s="76"/>
      <c r="G98" s="69"/>
    </row>
    <row r="99" spans="1:7" ht="15" x14ac:dyDescent="0.3">
      <c r="A99" s="109" t="s">
        <v>465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95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96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9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93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9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93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9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93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9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93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9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93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97">
        <f t="shared" si="7"/>
        <v>0</v>
      </c>
      <c r="E112" s="68"/>
      <c r="F112" s="76"/>
      <c r="G112" s="69"/>
    </row>
    <row r="113" spans="1:7" ht="15" x14ac:dyDescent="0.3">
      <c r="A113" s="109" t="s">
        <v>466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95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96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9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93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9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93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9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93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/>
      <c r="D122" s="97">
        <f t="shared" si="8"/>
        <v>0</v>
      </c>
      <c r="E122" s="68"/>
      <c r="F122" s="76"/>
      <c r="G122" s="69"/>
    </row>
    <row r="123" spans="1:7" ht="27" thickBot="1" x14ac:dyDescent="0.35">
      <c r="A123" s="58" t="s">
        <v>36</v>
      </c>
      <c r="B123" s="70" t="s">
        <v>260</v>
      </c>
      <c r="C123" s="71"/>
      <c r="D123" s="93">
        <f t="shared" si="8"/>
        <v>0</v>
      </c>
      <c r="E123" s="73"/>
      <c r="F123" s="75"/>
      <c r="G123" s="74"/>
    </row>
    <row r="124" spans="1:7" ht="27" thickBot="1" x14ac:dyDescent="0.35">
      <c r="A124" s="58" t="s">
        <v>40</v>
      </c>
      <c r="B124" s="65" t="s">
        <v>260</v>
      </c>
      <c r="C124" s="66"/>
      <c r="D124" s="97">
        <f t="shared" si="8"/>
        <v>0</v>
      </c>
      <c r="E124" s="68"/>
      <c r="F124" s="76"/>
      <c r="G124" s="77"/>
    </row>
    <row r="125" spans="1:7" ht="27" thickBot="1" x14ac:dyDescent="0.35">
      <c r="A125" s="58" t="s">
        <v>45</v>
      </c>
      <c r="B125" s="70" t="s">
        <v>260</v>
      </c>
      <c r="C125" s="71"/>
      <c r="D125" s="93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97">
        <f t="shared" si="8"/>
        <v>0</v>
      </c>
      <c r="E126" s="68"/>
      <c r="F126" s="76"/>
      <c r="G126" s="69"/>
    </row>
    <row r="127" spans="1:7" ht="15" x14ac:dyDescent="0.3">
      <c r="A127" s="109" t="s">
        <v>467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95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96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9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93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9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93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9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>
        <v>315</v>
      </c>
      <c r="D135" s="93">
        <f t="shared" si="9"/>
        <v>143.18181818181816</v>
      </c>
      <c r="E135" s="73" t="s">
        <v>340</v>
      </c>
      <c r="F135" s="75" t="s">
        <v>581</v>
      </c>
      <c r="G135" s="74" t="s">
        <v>548</v>
      </c>
    </row>
    <row r="136" spans="1:7" ht="27" thickBot="1" x14ac:dyDescent="0.35">
      <c r="A136" s="58" t="s">
        <v>34</v>
      </c>
      <c r="B136" s="65" t="s">
        <v>260</v>
      </c>
      <c r="C136" s="66"/>
      <c r="D136" s="9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93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9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93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/>
      <c r="D140" s="97">
        <f t="shared" si="9"/>
        <v>0</v>
      </c>
      <c r="E140" s="68"/>
      <c r="F140" s="76"/>
      <c r="G140" s="69"/>
    </row>
    <row r="141" spans="1:7" ht="15" x14ac:dyDescent="0.3">
      <c r="A141" s="109" t="s">
        <v>468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95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96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9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93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9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93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9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93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9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93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9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93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97">
        <f t="shared" si="10"/>
        <v>0</v>
      </c>
      <c r="E154" s="68"/>
      <c r="F154" s="76"/>
      <c r="G154" s="69"/>
    </row>
    <row r="155" spans="1:7" ht="15" x14ac:dyDescent="0.3">
      <c r="A155" s="109" t="s">
        <v>469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95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96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9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93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9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93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/>
      <c r="D162" s="97">
        <f t="shared" si="11"/>
        <v>0</v>
      </c>
      <c r="E162" s="68"/>
      <c r="F162" s="66"/>
      <c r="G162" s="69"/>
    </row>
    <row r="163" spans="1:7" ht="27" thickBot="1" x14ac:dyDescent="0.35">
      <c r="A163" s="58" t="s">
        <v>28</v>
      </c>
      <c r="B163" s="70" t="s">
        <v>260</v>
      </c>
      <c r="C163" s="71"/>
      <c r="D163" s="93">
        <f t="shared" si="11"/>
        <v>0</v>
      </c>
      <c r="E163" s="73"/>
      <c r="F163" s="75"/>
      <c r="G163" s="74"/>
    </row>
    <row r="164" spans="1:7" ht="27" thickBot="1" x14ac:dyDescent="0.35">
      <c r="A164" s="58" t="s">
        <v>34</v>
      </c>
      <c r="B164" s="65" t="s">
        <v>260</v>
      </c>
      <c r="C164" s="66"/>
      <c r="D164" s="9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/>
      <c r="D165" s="93">
        <f t="shared" si="11"/>
        <v>0</v>
      </c>
      <c r="E165" s="73"/>
      <c r="F165" s="75"/>
      <c r="G165" s="74"/>
    </row>
    <row r="166" spans="1:7" ht="27" thickBot="1" x14ac:dyDescent="0.35">
      <c r="A166" s="58" t="s">
        <v>40</v>
      </c>
      <c r="B166" s="65" t="s">
        <v>260</v>
      </c>
      <c r="C166" s="66"/>
      <c r="D166" s="9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93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97">
        <f t="shared" si="11"/>
        <v>0</v>
      </c>
      <c r="E168" s="68"/>
      <c r="F168" s="76"/>
      <c r="G168" s="69"/>
    </row>
    <row r="169" spans="1:7" ht="15" x14ac:dyDescent="0.3">
      <c r="A169" s="109" t="s">
        <v>470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95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96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9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93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9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93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9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93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9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93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9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93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97">
        <f t="shared" si="12"/>
        <v>0</v>
      </c>
      <c r="E182" s="68"/>
      <c r="F182" s="76"/>
      <c r="G182" s="69"/>
    </row>
    <row r="183" spans="1:7" ht="15" x14ac:dyDescent="0.3">
      <c r="A183" s="109" t="s">
        <v>471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95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96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9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93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9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93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9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93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9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93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9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93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97">
        <f t="shared" si="13"/>
        <v>0</v>
      </c>
      <c r="E196" s="68"/>
      <c r="F196" s="76"/>
      <c r="G196" s="69"/>
    </row>
    <row r="197" spans="1:7" ht="15" x14ac:dyDescent="0.3">
      <c r="A197" s="109" t="s">
        <v>472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95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96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9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93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9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93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9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93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9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93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9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93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97">
        <f t="shared" si="14"/>
        <v>0</v>
      </c>
      <c r="E210" s="68"/>
      <c r="F210" s="76"/>
      <c r="G210" s="69"/>
    </row>
    <row r="211" spans="1:7" ht="15" x14ac:dyDescent="0.3">
      <c r="A211" s="109" t="s">
        <v>473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95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96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9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93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9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93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9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/>
      <c r="D219" s="93">
        <f t="shared" si="15"/>
        <v>0</v>
      </c>
      <c r="E219" s="73"/>
      <c r="F219" s="75"/>
      <c r="G219" s="74"/>
    </row>
    <row r="220" spans="1:7" ht="27" thickBot="1" x14ac:dyDescent="0.35">
      <c r="A220" s="58" t="s">
        <v>24</v>
      </c>
      <c r="B220" s="65" t="s">
        <v>260</v>
      </c>
      <c r="C220" s="66"/>
      <c r="D220" s="9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>
        <v>230</v>
      </c>
      <c r="D221" s="93">
        <f t="shared" si="15"/>
        <v>104.54545454545453</v>
      </c>
      <c r="E221" s="73" t="s">
        <v>591</v>
      </c>
      <c r="F221" s="75" t="s">
        <v>600</v>
      </c>
      <c r="G221" s="74" t="s">
        <v>601</v>
      </c>
    </row>
    <row r="222" spans="1:7" ht="27" thickBot="1" x14ac:dyDescent="0.35">
      <c r="A222" s="58" t="s">
        <v>283</v>
      </c>
      <c r="B222" s="65" t="s">
        <v>260</v>
      </c>
      <c r="C222" s="66"/>
      <c r="D222" s="97">
        <f t="shared" si="15"/>
        <v>0</v>
      </c>
      <c r="E222" s="68"/>
      <c r="F222" s="76"/>
      <c r="G222" s="77"/>
    </row>
    <row r="223" spans="1:7" ht="15" x14ac:dyDescent="0.3">
      <c r="A223" s="109" t="s">
        <v>474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95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96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9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93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9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93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9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93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9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93">
        <f t="shared" si="16"/>
        <v>0</v>
      </c>
      <c r="E233" s="73"/>
      <c r="F233" s="75"/>
      <c r="G233" s="74"/>
    </row>
    <row r="234" spans="1:7" ht="27" thickBot="1" x14ac:dyDescent="0.35">
      <c r="A234" s="58" t="s">
        <v>283</v>
      </c>
      <c r="B234" s="65" t="s">
        <v>260</v>
      </c>
      <c r="C234" s="66"/>
      <c r="D234" s="97">
        <f t="shared" si="16"/>
        <v>0</v>
      </c>
      <c r="E234" s="68"/>
      <c r="F234" s="76"/>
      <c r="G234" s="77"/>
    </row>
    <row r="235" spans="1:7" ht="15" x14ac:dyDescent="0.3">
      <c r="A235" s="109" t="s">
        <v>475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95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96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9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93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9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93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9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93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9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93">
        <f t="shared" si="17"/>
        <v>0</v>
      </c>
      <c r="E245" s="73"/>
      <c r="F245" s="75"/>
      <c r="G245" s="74"/>
    </row>
    <row r="246" spans="1:7" ht="27" thickBot="1" x14ac:dyDescent="0.35">
      <c r="A246" s="58" t="s">
        <v>283</v>
      </c>
      <c r="B246" s="65" t="s">
        <v>260</v>
      </c>
      <c r="C246" s="66"/>
      <c r="D246" s="97">
        <f t="shared" si="17"/>
        <v>0</v>
      </c>
      <c r="E246" s="68"/>
      <c r="F246" s="76"/>
      <c r="G246" s="77"/>
    </row>
    <row r="247" spans="1:7" ht="15" x14ac:dyDescent="0.3">
      <c r="A247" s="109" t="s">
        <v>476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95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96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9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93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9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93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9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93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9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93">
        <f t="shared" si="18"/>
        <v>0</v>
      </c>
      <c r="E257" s="73"/>
      <c r="F257" s="75"/>
      <c r="G257" s="74"/>
    </row>
    <row r="258" spans="1:7" ht="27" thickBot="1" x14ac:dyDescent="0.35">
      <c r="A258" s="58" t="s">
        <v>283</v>
      </c>
      <c r="B258" s="65" t="s">
        <v>260</v>
      </c>
      <c r="C258" s="66"/>
      <c r="D258" s="97">
        <f t="shared" si="18"/>
        <v>0</v>
      </c>
      <c r="E258" s="68"/>
      <c r="F258" s="76"/>
      <c r="G258" s="77"/>
    </row>
    <row r="259" spans="1:7" s="103" customFormat="1" ht="15.6" x14ac:dyDescent="0.3">
      <c r="A259" s="109" t="s">
        <v>477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95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96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9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93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9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93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9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93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9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93">
        <f t="shared" si="19"/>
        <v>0</v>
      </c>
      <c r="E269" s="73"/>
      <c r="F269" s="75"/>
      <c r="G269" s="74"/>
    </row>
    <row r="270" spans="1:7" ht="27" thickBot="1" x14ac:dyDescent="0.35">
      <c r="A270" s="58" t="s">
        <v>283</v>
      </c>
      <c r="B270" s="65" t="s">
        <v>260</v>
      </c>
      <c r="C270" s="66"/>
      <c r="D270" s="97">
        <f t="shared" si="19"/>
        <v>0</v>
      </c>
      <c r="E270" s="68"/>
      <c r="F270" s="76"/>
      <c r="G270" s="77"/>
    </row>
    <row r="271" spans="1:7" ht="15" x14ac:dyDescent="0.3">
      <c r="A271" s="109" t="s">
        <v>478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95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96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9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93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9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93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9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93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>
        <v>125</v>
      </c>
      <c r="D280" s="97">
        <f t="shared" si="20"/>
        <v>56.818181818181813</v>
      </c>
      <c r="E280" s="68" t="s">
        <v>622</v>
      </c>
      <c r="F280" s="76" t="s">
        <v>619</v>
      </c>
      <c r="G280" s="69" t="s">
        <v>620</v>
      </c>
    </row>
    <row r="281" spans="1:7" ht="27" thickBot="1" x14ac:dyDescent="0.35">
      <c r="A281" s="58" t="s">
        <v>28</v>
      </c>
      <c r="B281" s="70" t="s">
        <v>260</v>
      </c>
      <c r="C281" s="71"/>
      <c r="D281" s="93">
        <f t="shared" si="20"/>
        <v>0</v>
      </c>
      <c r="E281" s="73"/>
      <c r="F281" s="75"/>
      <c r="G281" s="74"/>
    </row>
    <row r="282" spans="1:7" ht="27" thickBot="1" x14ac:dyDescent="0.35">
      <c r="A282" s="58" t="s">
        <v>283</v>
      </c>
      <c r="B282" s="65" t="s">
        <v>260</v>
      </c>
      <c r="C282" s="66"/>
      <c r="D282" s="97">
        <f t="shared" si="20"/>
        <v>0</v>
      </c>
      <c r="E282" s="68"/>
      <c r="F282" s="76"/>
      <c r="G282" s="77"/>
    </row>
    <row r="283" spans="1:7" ht="15" x14ac:dyDescent="0.3">
      <c r="A283" s="109" t="s">
        <v>479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95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96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9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93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9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93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9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93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9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93">
        <f t="shared" si="21"/>
        <v>0</v>
      </c>
      <c r="E293" s="73"/>
      <c r="F293" s="75"/>
      <c r="G293" s="74"/>
    </row>
    <row r="294" spans="1:7" ht="27" thickBot="1" x14ac:dyDescent="0.35">
      <c r="A294" s="58" t="s">
        <v>283</v>
      </c>
      <c r="B294" s="65" t="s">
        <v>260</v>
      </c>
      <c r="C294" s="66"/>
      <c r="D294" s="97">
        <f t="shared" si="21"/>
        <v>0</v>
      </c>
      <c r="E294" s="68"/>
      <c r="F294" s="76"/>
      <c r="G294" s="77"/>
    </row>
    <row r="295" spans="1:7" ht="15" x14ac:dyDescent="0.3">
      <c r="A295" s="109" t="s">
        <v>480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95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96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97">
        <f t="shared" ref="D298:D308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93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9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93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9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93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9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>
        <v>230</v>
      </c>
      <c r="D305" s="93">
        <f>C305/2.205</f>
        <v>104.30839002267574</v>
      </c>
      <c r="E305" s="73" t="s">
        <v>591</v>
      </c>
      <c r="F305" s="75" t="s">
        <v>600</v>
      </c>
      <c r="G305" s="74"/>
    </row>
    <row r="306" spans="1:7" ht="27" thickBot="1" x14ac:dyDescent="0.35">
      <c r="A306" s="58" t="s">
        <v>34</v>
      </c>
      <c r="B306" s="70" t="s">
        <v>260</v>
      </c>
      <c r="C306" s="71"/>
      <c r="D306" s="93"/>
      <c r="E306" s="73"/>
      <c r="F306" s="75"/>
      <c r="G306" s="74"/>
    </row>
    <row r="307" spans="1:7" ht="27" thickBot="1" x14ac:dyDescent="0.35">
      <c r="A307" s="58" t="s">
        <v>36</v>
      </c>
      <c r="B307" s="70" t="s">
        <v>260</v>
      </c>
      <c r="C307" s="94">
        <v>260</v>
      </c>
      <c r="D307" s="93">
        <f>C307/2.205</f>
        <v>117.91383219954648</v>
      </c>
      <c r="E307" s="73" t="s">
        <v>591</v>
      </c>
      <c r="F307" s="75" t="s">
        <v>625</v>
      </c>
      <c r="G307" s="74" t="s">
        <v>623</v>
      </c>
    </row>
    <row r="308" spans="1:7" ht="27" thickBot="1" x14ac:dyDescent="0.35">
      <c r="A308" s="58" t="s">
        <v>590</v>
      </c>
      <c r="B308" s="65" t="s">
        <v>260</v>
      </c>
      <c r="C308" s="66"/>
      <c r="D308" s="97">
        <f t="shared" si="22"/>
        <v>0</v>
      </c>
      <c r="E308" s="68"/>
      <c r="F308" s="76"/>
      <c r="G308" s="77"/>
    </row>
    <row r="309" spans="1:7" ht="15" x14ac:dyDescent="0.3">
      <c r="A309" s="109" t="s">
        <v>481</v>
      </c>
      <c r="B309" s="109"/>
      <c r="C309" s="109"/>
      <c r="D309" s="109"/>
      <c r="E309" s="109"/>
      <c r="F309" s="109"/>
      <c r="G309" s="109"/>
    </row>
    <row r="310" spans="1:7" ht="12.9" customHeight="1" thickBot="1" x14ac:dyDescent="0.35">
      <c r="A310" s="57" t="s">
        <v>0</v>
      </c>
      <c r="B310" s="57" t="s">
        <v>1</v>
      </c>
      <c r="C310" s="57" t="s">
        <v>2</v>
      </c>
      <c r="D310" s="95" t="s">
        <v>3</v>
      </c>
      <c r="E310" s="57" t="s">
        <v>4</v>
      </c>
      <c r="F310" s="57" t="s">
        <v>5</v>
      </c>
      <c r="G310" s="57" t="s">
        <v>6</v>
      </c>
    </row>
    <row r="311" spans="1:7" ht="27" thickBot="1" x14ac:dyDescent="0.35">
      <c r="A311" s="53" t="s">
        <v>281</v>
      </c>
      <c r="B311" s="59" t="s">
        <v>260</v>
      </c>
      <c r="C311" s="60"/>
      <c r="D311" s="96">
        <f>C311/2.2</f>
        <v>0</v>
      </c>
      <c r="E311" s="62"/>
      <c r="F311" s="63"/>
      <c r="G311" s="64"/>
    </row>
    <row r="312" spans="1:7" ht="27" thickBot="1" x14ac:dyDescent="0.35">
      <c r="A312" s="58" t="s">
        <v>282</v>
      </c>
      <c r="B312" s="65" t="s">
        <v>260</v>
      </c>
      <c r="C312" s="66"/>
      <c r="D312" s="97">
        <f t="shared" ref="D312:D320" si="23">C312/2.2</f>
        <v>0</v>
      </c>
      <c r="E312" s="68"/>
      <c r="F312" s="66"/>
      <c r="G312" s="69"/>
    </row>
    <row r="313" spans="1:7" ht="27" thickBot="1" x14ac:dyDescent="0.35">
      <c r="A313" s="53" t="s">
        <v>7</v>
      </c>
      <c r="B313" s="70" t="s">
        <v>260</v>
      </c>
      <c r="C313" s="71"/>
      <c r="D313" s="93">
        <f t="shared" si="23"/>
        <v>0</v>
      </c>
      <c r="E313" s="73"/>
      <c r="F313" s="71"/>
      <c r="G313" s="74"/>
    </row>
    <row r="314" spans="1:7" ht="27" thickBot="1" x14ac:dyDescent="0.35">
      <c r="A314" s="58" t="s">
        <v>14</v>
      </c>
      <c r="B314" s="65" t="s">
        <v>260</v>
      </c>
      <c r="C314" s="66"/>
      <c r="D314" s="97">
        <f t="shared" si="23"/>
        <v>0</v>
      </c>
      <c r="E314" s="68"/>
      <c r="F314" s="66"/>
      <c r="G314" s="69"/>
    </row>
    <row r="315" spans="1:7" ht="27" thickBot="1" x14ac:dyDescent="0.35">
      <c r="A315" s="58" t="s">
        <v>17</v>
      </c>
      <c r="B315" s="70" t="s">
        <v>260</v>
      </c>
      <c r="C315" s="71"/>
      <c r="D315" s="93">
        <f t="shared" si="23"/>
        <v>0</v>
      </c>
      <c r="E315" s="73"/>
      <c r="F315" s="71"/>
      <c r="G315" s="74"/>
    </row>
    <row r="316" spans="1:7" ht="27" thickBot="1" x14ac:dyDescent="0.35">
      <c r="A316" s="58" t="s">
        <v>19</v>
      </c>
      <c r="B316" s="65" t="s">
        <v>260</v>
      </c>
      <c r="C316" s="66"/>
      <c r="D316" s="97">
        <f t="shared" si="23"/>
        <v>0</v>
      </c>
      <c r="E316" s="68"/>
      <c r="F316" s="66"/>
      <c r="G316" s="69"/>
    </row>
    <row r="317" spans="1:7" ht="27" thickBot="1" x14ac:dyDescent="0.35">
      <c r="A317" s="58" t="s">
        <v>21</v>
      </c>
      <c r="B317" s="70" t="s">
        <v>260</v>
      </c>
      <c r="C317" s="71"/>
      <c r="D317" s="93">
        <f t="shared" si="23"/>
        <v>0</v>
      </c>
      <c r="E317" s="73"/>
      <c r="F317" s="75"/>
      <c r="G317" s="74"/>
    </row>
    <row r="318" spans="1:7" ht="27" thickBot="1" x14ac:dyDescent="0.35">
      <c r="A318" s="58" t="s">
        <v>24</v>
      </c>
      <c r="B318" s="65" t="s">
        <v>260</v>
      </c>
      <c r="C318" s="66"/>
      <c r="D318" s="97">
        <f t="shared" si="23"/>
        <v>0</v>
      </c>
      <c r="E318" s="68"/>
      <c r="F318" s="76"/>
      <c r="G318" s="69"/>
    </row>
    <row r="319" spans="1:7" ht="27" thickBot="1" x14ac:dyDescent="0.35">
      <c r="A319" s="58" t="s">
        <v>28</v>
      </c>
      <c r="B319" s="70" t="s">
        <v>260</v>
      </c>
      <c r="C319" s="71"/>
      <c r="D319" s="93">
        <f t="shared" si="23"/>
        <v>0</v>
      </c>
      <c r="E319" s="73"/>
      <c r="F319" s="75"/>
      <c r="G319" s="74"/>
    </row>
    <row r="320" spans="1:7" ht="27" thickBot="1" x14ac:dyDescent="0.35">
      <c r="A320" s="58" t="s">
        <v>283</v>
      </c>
      <c r="B320" s="65" t="s">
        <v>260</v>
      </c>
      <c r="C320" s="66"/>
      <c r="D320" s="97">
        <f t="shared" si="23"/>
        <v>0</v>
      </c>
      <c r="E320" s="68"/>
      <c r="F320" s="76"/>
      <c r="G320" s="77"/>
    </row>
    <row r="321" spans="1:7" ht="15" x14ac:dyDescent="0.3">
      <c r="A321" s="109" t="s">
        <v>482</v>
      </c>
      <c r="B321" s="109"/>
      <c r="C321" s="109"/>
      <c r="D321" s="109"/>
      <c r="E321" s="109"/>
      <c r="F321" s="109"/>
      <c r="G321" s="109"/>
    </row>
    <row r="322" spans="1:7" ht="12.9" customHeight="1" thickBot="1" x14ac:dyDescent="0.35">
      <c r="A322" s="57" t="s">
        <v>0</v>
      </c>
      <c r="B322" s="57" t="s">
        <v>1</v>
      </c>
      <c r="C322" s="57" t="s">
        <v>2</v>
      </c>
      <c r="D322" s="95" t="s">
        <v>3</v>
      </c>
      <c r="E322" s="57" t="s">
        <v>4</v>
      </c>
      <c r="F322" s="57" t="s">
        <v>5</v>
      </c>
      <c r="G322" s="57" t="s">
        <v>6</v>
      </c>
    </row>
    <row r="323" spans="1:7" ht="27" thickBot="1" x14ac:dyDescent="0.35">
      <c r="A323" s="53" t="s">
        <v>281</v>
      </c>
      <c r="B323" s="59" t="s">
        <v>260</v>
      </c>
      <c r="C323" s="60"/>
      <c r="D323" s="96">
        <f>C323/2.2</f>
        <v>0</v>
      </c>
      <c r="E323" s="62"/>
      <c r="F323" s="63"/>
      <c r="G323" s="64"/>
    </row>
    <row r="324" spans="1:7" ht="27" thickBot="1" x14ac:dyDescent="0.35">
      <c r="A324" s="58" t="s">
        <v>282</v>
      </c>
      <c r="B324" s="65" t="s">
        <v>260</v>
      </c>
      <c r="C324" s="66"/>
      <c r="D324" s="97">
        <f t="shared" ref="D324:D332" si="24">C324/2.2</f>
        <v>0</v>
      </c>
      <c r="E324" s="68"/>
      <c r="F324" s="66"/>
      <c r="G324" s="69"/>
    </row>
    <row r="325" spans="1:7" ht="27" thickBot="1" x14ac:dyDescent="0.35">
      <c r="A325" s="53" t="s">
        <v>7</v>
      </c>
      <c r="B325" s="70" t="s">
        <v>260</v>
      </c>
      <c r="C325" s="71"/>
      <c r="D325" s="93">
        <f t="shared" si="24"/>
        <v>0</v>
      </c>
      <c r="E325" s="73"/>
      <c r="F325" s="71"/>
      <c r="G325" s="74"/>
    </row>
    <row r="326" spans="1:7" ht="27" thickBot="1" x14ac:dyDescent="0.35">
      <c r="A326" s="58" t="s">
        <v>14</v>
      </c>
      <c r="B326" s="65" t="s">
        <v>260</v>
      </c>
      <c r="C326" s="66"/>
      <c r="D326" s="97">
        <f t="shared" si="24"/>
        <v>0</v>
      </c>
      <c r="E326" s="68"/>
      <c r="F326" s="66"/>
      <c r="G326" s="69"/>
    </row>
    <row r="327" spans="1:7" ht="27" thickBot="1" x14ac:dyDescent="0.35">
      <c r="A327" s="58" t="s">
        <v>17</v>
      </c>
      <c r="B327" s="70" t="s">
        <v>260</v>
      </c>
      <c r="C327" s="71"/>
      <c r="D327" s="93">
        <f t="shared" si="24"/>
        <v>0</v>
      </c>
      <c r="E327" s="73"/>
      <c r="F327" s="71"/>
      <c r="G327" s="74"/>
    </row>
    <row r="328" spans="1:7" ht="27" thickBot="1" x14ac:dyDescent="0.35">
      <c r="A328" s="58" t="s">
        <v>19</v>
      </c>
      <c r="B328" s="65" t="s">
        <v>260</v>
      </c>
      <c r="C328" s="66"/>
      <c r="D328" s="97">
        <f t="shared" si="24"/>
        <v>0</v>
      </c>
      <c r="E328" s="68"/>
      <c r="F328" s="66"/>
      <c r="G328" s="69"/>
    </row>
    <row r="329" spans="1:7" ht="27" thickBot="1" x14ac:dyDescent="0.35">
      <c r="A329" s="58" t="s">
        <v>21</v>
      </c>
      <c r="B329" s="70" t="s">
        <v>260</v>
      </c>
      <c r="C329" s="71"/>
      <c r="D329" s="93">
        <f t="shared" si="24"/>
        <v>0</v>
      </c>
      <c r="E329" s="73"/>
      <c r="F329" s="75"/>
      <c r="G329" s="74"/>
    </row>
    <row r="330" spans="1:7" ht="27" thickBot="1" x14ac:dyDescent="0.35">
      <c r="A330" s="58" t="s">
        <v>24</v>
      </c>
      <c r="B330" s="65" t="s">
        <v>260</v>
      </c>
      <c r="C330" s="66"/>
      <c r="D330" s="97">
        <f t="shared" si="24"/>
        <v>0</v>
      </c>
      <c r="E330" s="68"/>
      <c r="F330" s="76"/>
      <c r="G330" s="69"/>
    </row>
    <row r="331" spans="1:7" ht="27" thickBot="1" x14ac:dyDescent="0.35">
      <c r="A331" s="58" t="s">
        <v>28</v>
      </c>
      <c r="B331" s="70" t="s">
        <v>260</v>
      </c>
      <c r="C331" s="71"/>
      <c r="D331" s="93">
        <f t="shared" si="24"/>
        <v>0</v>
      </c>
      <c r="E331" s="73"/>
      <c r="F331" s="75"/>
      <c r="G331" s="74"/>
    </row>
    <row r="332" spans="1:7" ht="27" thickBot="1" x14ac:dyDescent="0.35">
      <c r="A332" s="58" t="s">
        <v>283</v>
      </c>
      <c r="B332" s="65" t="s">
        <v>260</v>
      </c>
      <c r="C332" s="66"/>
      <c r="D332" s="97">
        <f t="shared" si="24"/>
        <v>0</v>
      </c>
      <c r="E332" s="68"/>
      <c r="F332" s="76"/>
      <c r="G332" s="77"/>
    </row>
    <row r="333" spans="1:7" ht="15" x14ac:dyDescent="0.3">
      <c r="A333" s="109" t="s">
        <v>483</v>
      </c>
      <c r="B333" s="109"/>
      <c r="C333" s="109"/>
      <c r="D333" s="109"/>
      <c r="E333" s="109"/>
      <c r="F333" s="109"/>
      <c r="G333" s="109"/>
    </row>
    <row r="334" spans="1:7" ht="12.9" customHeight="1" thickBot="1" x14ac:dyDescent="0.35">
      <c r="A334" s="57" t="s">
        <v>0</v>
      </c>
      <c r="B334" s="57" t="s">
        <v>1</v>
      </c>
      <c r="C334" s="57" t="s">
        <v>2</v>
      </c>
      <c r="D334" s="95" t="s">
        <v>3</v>
      </c>
      <c r="E334" s="57" t="s">
        <v>4</v>
      </c>
      <c r="F334" s="57" t="s">
        <v>5</v>
      </c>
      <c r="G334" s="57" t="s">
        <v>6</v>
      </c>
    </row>
    <row r="335" spans="1:7" ht="27" thickBot="1" x14ac:dyDescent="0.35">
      <c r="A335" s="53" t="s">
        <v>281</v>
      </c>
      <c r="B335" s="59" t="s">
        <v>260</v>
      </c>
      <c r="C335" s="60"/>
      <c r="D335" s="96">
        <f>C335/2.2</f>
        <v>0</v>
      </c>
      <c r="E335" s="62"/>
      <c r="F335" s="63"/>
      <c r="G335" s="64"/>
    </row>
    <row r="336" spans="1:7" ht="27" thickBot="1" x14ac:dyDescent="0.35">
      <c r="A336" s="58" t="s">
        <v>282</v>
      </c>
      <c r="B336" s="65" t="s">
        <v>260</v>
      </c>
      <c r="C336" s="66"/>
      <c r="D336" s="97">
        <f t="shared" ref="D336:D344" si="25">C336/2.2</f>
        <v>0</v>
      </c>
      <c r="E336" s="68"/>
      <c r="F336" s="66"/>
      <c r="G336" s="69"/>
    </row>
    <row r="337" spans="1:7" ht="27" thickBot="1" x14ac:dyDescent="0.35">
      <c r="A337" s="53" t="s">
        <v>7</v>
      </c>
      <c r="B337" s="70" t="s">
        <v>260</v>
      </c>
      <c r="C337" s="71"/>
      <c r="D337" s="93">
        <f t="shared" si="25"/>
        <v>0</v>
      </c>
      <c r="E337" s="73"/>
      <c r="F337" s="71"/>
      <c r="G337" s="74"/>
    </row>
    <row r="338" spans="1:7" ht="27" thickBot="1" x14ac:dyDescent="0.35">
      <c r="A338" s="58" t="s">
        <v>14</v>
      </c>
      <c r="B338" s="65" t="s">
        <v>260</v>
      </c>
      <c r="C338" s="66"/>
      <c r="D338" s="97">
        <f t="shared" si="25"/>
        <v>0</v>
      </c>
      <c r="E338" s="68"/>
      <c r="F338" s="66"/>
      <c r="G338" s="69"/>
    </row>
    <row r="339" spans="1:7" ht="27" thickBot="1" x14ac:dyDescent="0.35">
      <c r="A339" s="58" t="s">
        <v>17</v>
      </c>
      <c r="B339" s="70" t="s">
        <v>260</v>
      </c>
      <c r="C339" s="71"/>
      <c r="D339" s="93">
        <f t="shared" si="25"/>
        <v>0</v>
      </c>
      <c r="E339" s="73"/>
      <c r="F339" s="71"/>
      <c r="G339" s="74"/>
    </row>
    <row r="340" spans="1:7" ht="27" thickBot="1" x14ac:dyDescent="0.35">
      <c r="A340" s="58" t="s">
        <v>19</v>
      </c>
      <c r="B340" s="65" t="s">
        <v>260</v>
      </c>
      <c r="C340" s="66"/>
      <c r="D340" s="97">
        <f t="shared" si="25"/>
        <v>0</v>
      </c>
      <c r="E340" s="68"/>
      <c r="F340" s="66"/>
      <c r="G340" s="69"/>
    </row>
    <row r="341" spans="1:7" ht="27" thickBot="1" x14ac:dyDescent="0.35">
      <c r="A341" s="58" t="s">
        <v>21</v>
      </c>
      <c r="B341" s="70" t="s">
        <v>260</v>
      </c>
      <c r="C341" s="71"/>
      <c r="D341" s="93">
        <f t="shared" si="25"/>
        <v>0</v>
      </c>
      <c r="E341" s="73"/>
      <c r="F341" s="75"/>
      <c r="G341" s="74"/>
    </row>
    <row r="342" spans="1:7" ht="27" thickBot="1" x14ac:dyDescent="0.35">
      <c r="A342" s="58" t="s">
        <v>24</v>
      </c>
      <c r="B342" s="65" t="s">
        <v>260</v>
      </c>
      <c r="C342" s="66"/>
      <c r="D342" s="97">
        <f t="shared" si="25"/>
        <v>0</v>
      </c>
      <c r="E342" s="68"/>
      <c r="F342" s="76"/>
      <c r="G342" s="69"/>
    </row>
    <row r="343" spans="1:7" ht="27" thickBot="1" x14ac:dyDescent="0.35">
      <c r="A343" s="58" t="s">
        <v>28</v>
      </c>
      <c r="B343" s="70" t="s">
        <v>260</v>
      </c>
      <c r="C343" s="71"/>
      <c r="D343" s="93">
        <f t="shared" si="25"/>
        <v>0</v>
      </c>
      <c r="E343" s="73"/>
      <c r="F343" s="75"/>
      <c r="G343" s="74"/>
    </row>
    <row r="344" spans="1:7" ht="27" thickBot="1" x14ac:dyDescent="0.35">
      <c r="A344" s="58" t="s">
        <v>283</v>
      </c>
      <c r="B344" s="65" t="s">
        <v>260</v>
      </c>
      <c r="C344" s="66"/>
      <c r="D344" s="97">
        <f t="shared" si="25"/>
        <v>0</v>
      </c>
      <c r="E344" s="68"/>
      <c r="F344" s="76"/>
      <c r="G344" s="77"/>
    </row>
    <row r="345" spans="1:7" ht="15" x14ac:dyDescent="0.3">
      <c r="A345" s="109" t="s">
        <v>484</v>
      </c>
      <c r="B345" s="109"/>
      <c r="C345" s="109"/>
      <c r="D345" s="109"/>
      <c r="E345" s="109"/>
      <c r="F345" s="109"/>
      <c r="G345" s="109"/>
    </row>
    <row r="346" spans="1:7" ht="12.9" customHeight="1" thickBot="1" x14ac:dyDescent="0.35">
      <c r="A346" s="57" t="s">
        <v>0</v>
      </c>
      <c r="B346" s="57" t="s">
        <v>1</v>
      </c>
      <c r="C346" s="57" t="s">
        <v>2</v>
      </c>
      <c r="D346" s="95" t="s">
        <v>3</v>
      </c>
      <c r="E346" s="57" t="s">
        <v>4</v>
      </c>
      <c r="F346" s="57" t="s">
        <v>5</v>
      </c>
      <c r="G346" s="57" t="s">
        <v>6</v>
      </c>
    </row>
    <row r="347" spans="1:7" ht="27" thickBot="1" x14ac:dyDescent="0.35">
      <c r="A347" s="53" t="s">
        <v>281</v>
      </c>
      <c r="B347" s="59" t="s">
        <v>260</v>
      </c>
      <c r="C347" s="60"/>
      <c r="D347" s="96">
        <f>C347/2.2</f>
        <v>0</v>
      </c>
      <c r="E347" s="62"/>
      <c r="F347" s="63"/>
      <c r="G347" s="64"/>
    </row>
    <row r="348" spans="1:7" ht="27" thickBot="1" x14ac:dyDescent="0.35">
      <c r="A348" s="58" t="s">
        <v>282</v>
      </c>
      <c r="B348" s="65" t="s">
        <v>260</v>
      </c>
      <c r="C348" s="66"/>
      <c r="D348" s="97">
        <f t="shared" ref="D348:D356" si="26">C348/2.2</f>
        <v>0</v>
      </c>
      <c r="E348" s="68"/>
      <c r="F348" s="66"/>
      <c r="G348" s="69"/>
    </row>
    <row r="349" spans="1:7" ht="27" thickBot="1" x14ac:dyDescent="0.35">
      <c r="A349" s="53" t="s">
        <v>7</v>
      </c>
      <c r="B349" s="70" t="s">
        <v>260</v>
      </c>
      <c r="C349" s="71"/>
      <c r="D349" s="93">
        <f t="shared" si="26"/>
        <v>0</v>
      </c>
      <c r="E349" s="73"/>
      <c r="F349" s="71"/>
      <c r="G349" s="74"/>
    </row>
    <row r="350" spans="1:7" ht="27" thickBot="1" x14ac:dyDescent="0.35">
      <c r="A350" s="58" t="s">
        <v>14</v>
      </c>
      <c r="B350" s="65" t="s">
        <v>260</v>
      </c>
      <c r="C350" s="66"/>
      <c r="D350" s="97">
        <f t="shared" si="26"/>
        <v>0</v>
      </c>
      <c r="E350" s="68"/>
      <c r="F350" s="66"/>
      <c r="G350" s="69"/>
    </row>
    <row r="351" spans="1:7" ht="27" thickBot="1" x14ac:dyDescent="0.35">
      <c r="A351" s="58" t="s">
        <v>17</v>
      </c>
      <c r="B351" s="70" t="s">
        <v>260</v>
      </c>
      <c r="C351" s="71"/>
      <c r="D351" s="93">
        <f t="shared" si="26"/>
        <v>0</v>
      </c>
      <c r="E351" s="73"/>
      <c r="F351" s="71"/>
      <c r="G351" s="74"/>
    </row>
    <row r="352" spans="1:7" ht="27" thickBot="1" x14ac:dyDescent="0.35">
      <c r="A352" s="58" t="s">
        <v>19</v>
      </c>
      <c r="B352" s="65" t="s">
        <v>260</v>
      </c>
      <c r="C352" s="66"/>
      <c r="D352" s="97">
        <f t="shared" si="26"/>
        <v>0</v>
      </c>
      <c r="E352" s="68"/>
      <c r="F352" s="66"/>
      <c r="G352" s="69"/>
    </row>
    <row r="353" spans="1:7" ht="27" thickBot="1" x14ac:dyDescent="0.35">
      <c r="A353" s="58" t="s">
        <v>21</v>
      </c>
      <c r="B353" s="70" t="s">
        <v>260</v>
      </c>
      <c r="C353" s="71"/>
      <c r="D353" s="93">
        <f t="shared" si="26"/>
        <v>0</v>
      </c>
      <c r="E353" s="73"/>
      <c r="F353" s="75"/>
      <c r="G353" s="74"/>
    </row>
    <row r="354" spans="1:7" ht="27" thickBot="1" x14ac:dyDescent="0.35">
      <c r="A354" s="58" t="s">
        <v>24</v>
      </c>
      <c r="B354" s="65" t="s">
        <v>260</v>
      </c>
      <c r="C354" s="66">
        <v>190</v>
      </c>
      <c r="D354" s="97">
        <f t="shared" si="26"/>
        <v>86.36363636363636</v>
      </c>
      <c r="E354" s="68" t="s">
        <v>286</v>
      </c>
      <c r="F354" s="76" t="s">
        <v>586</v>
      </c>
      <c r="G354" s="69" t="s">
        <v>363</v>
      </c>
    </row>
    <row r="355" spans="1:7" ht="27" thickBot="1" x14ac:dyDescent="0.35">
      <c r="A355" s="58" t="s">
        <v>28</v>
      </c>
      <c r="B355" s="70" t="s">
        <v>260</v>
      </c>
      <c r="C355" s="71"/>
      <c r="D355" s="93">
        <f t="shared" si="26"/>
        <v>0</v>
      </c>
      <c r="E355" s="73"/>
      <c r="F355" s="75"/>
      <c r="G355" s="74"/>
    </row>
    <row r="356" spans="1:7" ht="27" thickBot="1" x14ac:dyDescent="0.35">
      <c r="A356" s="58" t="s">
        <v>283</v>
      </c>
      <c r="B356" s="65" t="s">
        <v>260</v>
      </c>
      <c r="C356" s="66"/>
      <c r="D356" s="97">
        <f t="shared" si="26"/>
        <v>0</v>
      </c>
      <c r="E356" s="68"/>
      <c r="F356" s="76"/>
      <c r="G356" s="77"/>
    </row>
    <row r="357" spans="1:7" ht="15" x14ac:dyDescent="0.3">
      <c r="A357" s="109" t="s">
        <v>485</v>
      </c>
      <c r="B357" s="109"/>
      <c r="C357" s="109"/>
      <c r="D357" s="109"/>
      <c r="E357" s="109"/>
      <c r="F357" s="109"/>
      <c r="G357" s="109"/>
    </row>
    <row r="358" spans="1:7" ht="12.9" customHeight="1" thickBot="1" x14ac:dyDescent="0.35">
      <c r="A358" s="57" t="s">
        <v>0</v>
      </c>
      <c r="B358" s="57" t="s">
        <v>1</v>
      </c>
      <c r="C358" s="57" t="s">
        <v>2</v>
      </c>
      <c r="D358" s="95" t="s">
        <v>3</v>
      </c>
      <c r="E358" s="57" t="s">
        <v>4</v>
      </c>
      <c r="F358" s="57" t="s">
        <v>5</v>
      </c>
      <c r="G358" s="57" t="s">
        <v>6</v>
      </c>
    </row>
    <row r="359" spans="1:7" ht="27" thickBot="1" x14ac:dyDescent="0.35">
      <c r="A359" s="53" t="s">
        <v>281</v>
      </c>
      <c r="B359" s="59" t="s">
        <v>260</v>
      </c>
      <c r="C359" s="60"/>
      <c r="D359" s="96">
        <f>C359/2.2</f>
        <v>0</v>
      </c>
      <c r="E359" s="62"/>
      <c r="F359" s="63"/>
      <c r="G359" s="64"/>
    </row>
    <row r="360" spans="1:7" ht="27" thickBot="1" x14ac:dyDescent="0.35">
      <c r="A360" s="58" t="s">
        <v>282</v>
      </c>
      <c r="B360" s="65" t="s">
        <v>260</v>
      </c>
      <c r="C360" s="66"/>
      <c r="D360" s="97">
        <f t="shared" ref="D360:D368" si="27">C360/2.2</f>
        <v>0</v>
      </c>
      <c r="E360" s="68"/>
      <c r="F360" s="66"/>
      <c r="G360" s="69"/>
    </row>
    <row r="361" spans="1:7" ht="27" thickBot="1" x14ac:dyDescent="0.35">
      <c r="A361" s="53" t="s">
        <v>7</v>
      </c>
      <c r="B361" s="70" t="s">
        <v>260</v>
      </c>
      <c r="C361" s="71"/>
      <c r="D361" s="93">
        <f t="shared" si="27"/>
        <v>0</v>
      </c>
      <c r="E361" s="73"/>
      <c r="F361" s="71"/>
      <c r="G361" s="74"/>
    </row>
    <row r="362" spans="1:7" ht="27" thickBot="1" x14ac:dyDescent="0.35">
      <c r="A362" s="58" t="s">
        <v>14</v>
      </c>
      <c r="B362" s="65" t="s">
        <v>260</v>
      </c>
      <c r="C362" s="66"/>
      <c r="D362" s="97">
        <f t="shared" si="27"/>
        <v>0</v>
      </c>
      <c r="E362" s="68"/>
      <c r="F362" s="66"/>
      <c r="G362" s="69"/>
    </row>
    <row r="363" spans="1:7" ht="27" thickBot="1" x14ac:dyDescent="0.35">
      <c r="A363" s="58" t="s">
        <v>17</v>
      </c>
      <c r="B363" s="70" t="s">
        <v>260</v>
      </c>
      <c r="C363" s="71"/>
      <c r="D363" s="93">
        <f t="shared" si="27"/>
        <v>0</v>
      </c>
      <c r="E363" s="73"/>
      <c r="F363" s="71"/>
      <c r="G363" s="74"/>
    </row>
    <row r="364" spans="1:7" ht="27" thickBot="1" x14ac:dyDescent="0.35">
      <c r="A364" s="58" t="s">
        <v>19</v>
      </c>
      <c r="B364" s="65" t="s">
        <v>260</v>
      </c>
      <c r="C364" s="66"/>
      <c r="D364" s="97">
        <f t="shared" si="27"/>
        <v>0</v>
      </c>
      <c r="E364" s="68"/>
      <c r="F364" s="66"/>
      <c r="G364" s="69"/>
    </row>
    <row r="365" spans="1:7" ht="27" thickBot="1" x14ac:dyDescent="0.35">
      <c r="A365" s="58" t="s">
        <v>21</v>
      </c>
      <c r="B365" s="70" t="s">
        <v>260</v>
      </c>
      <c r="C365" s="71"/>
      <c r="D365" s="93">
        <f t="shared" si="27"/>
        <v>0</v>
      </c>
      <c r="E365" s="73"/>
      <c r="F365" s="75"/>
      <c r="G365" s="74"/>
    </row>
    <row r="366" spans="1:7" ht="27" thickBot="1" x14ac:dyDescent="0.35">
      <c r="A366" s="58" t="s">
        <v>24</v>
      </c>
      <c r="B366" s="65" t="s">
        <v>260</v>
      </c>
      <c r="C366" s="66"/>
      <c r="D366" s="97">
        <f t="shared" si="27"/>
        <v>0</v>
      </c>
      <c r="E366" s="68"/>
      <c r="F366" s="76"/>
      <c r="G366" s="69"/>
    </row>
    <row r="367" spans="1:7" ht="27" thickBot="1" x14ac:dyDescent="0.35">
      <c r="A367" s="58" t="s">
        <v>28</v>
      </c>
      <c r="B367" s="70" t="s">
        <v>260</v>
      </c>
      <c r="C367" s="71"/>
      <c r="D367" s="93">
        <f t="shared" si="27"/>
        <v>0</v>
      </c>
      <c r="E367" s="73"/>
      <c r="F367" s="75"/>
      <c r="G367" s="74"/>
    </row>
    <row r="368" spans="1:7" ht="27" thickBot="1" x14ac:dyDescent="0.35">
      <c r="A368" s="58" t="s">
        <v>283</v>
      </c>
      <c r="B368" s="65" t="s">
        <v>260</v>
      </c>
      <c r="C368" s="66"/>
      <c r="D368" s="97">
        <f t="shared" si="27"/>
        <v>0</v>
      </c>
      <c r="E368" s="68"/>
      <c r="F368" s="76"/>
      <c r="G368" s="77"/>
    </row>
    <row r="369" spans="1:7" ht="15" x14ac:dyDescent="0.3">
      <c r="A369" s="109" t="s">
        <v>486</v>
      </c>
      <c r="B369" s="109"/>
      <c r="C369" s="109"/>
      <c r="D369" s="109"/>
      <c r="E369" s="109"/>
      <c r="F369" s="109"/>
      <c r="G369" s="109"/>
    </row>
    <row r="370" spans="1:7" ht="12.9" customHeight="1" thickBot="1" x14ac:dyDescent="0.35">
      <c r="A370" s="57" t="s">
        <v>0</v>
      </c>
      <c r="B370" s="57" t="s">
        <v>1</v>
      </c>
      <c r="C370" s="57" t="s">
        <v>2</v>
      </c>
      <c r="D370" s="95" t="s">
        <v>3</v>
      </c>
      <c r="E370" s="57" t="s">
        <v>4</v>
      </c>
      <c r="F370" s="57" t="s">
        <v>5</v>
      </c>
      <c r="G370" s="57" t="s">
        <v>6</v>
      </c>
    </row>
    <row r="371" spans="1:7" ht="27" thickBot="1" x14ac:dyDescent="0.35">
      <c r="A371" s="53" t="s">
        <v>281</v>
      </c>
      <c r="B371" s="59" t="s">
        <v>260</v>
      </c>
      <c r="C371" s="60"/>
      <c r="D371" s="96">
        <f>C371/2.2</f>
        <v>0</v>
      </c>
      <c r="E371" s="62"/>
      <c r="F371" s="63"/>
      <c r="G371" s="64"/>
    </row>
    <row r="372" spans="1:7" ht="27" thickBot="1" x14ac:dyDescent="0.35">
      <c r="A372" s="58" t="s">
        <v>282</v>
      </c>
      <c r="B372" s="65" t="s">
        <v>260</v>
      </c>
      <c r="C372" s="66"/>
      <c r="D372" s="97">
        <f t="shared" ref="D372:D380" si="28">C372/2.2</f>
        <v>0</v>
      </c>
      <c r="E372" s="68"/>
      <c r="F372" s="66"/>
      <c r="G372" s="69"/>
    </row>
    <row r="373" spans="1:7" ht="27" thickBot="1" x14ac:dyDescent="0.35">
      <c r="A373" s="53" t="s">
        <v>7</v>
      </c>
      <c r="B373" s="70" t="s">
        <v>260</v>
      </c>
      <c r="C373" s="71"/>
      <c r="D373" s="93">
        <f t="shared" si="28"/>
        <v>0</v>
      </c>
      <c r="E373" s="73"/>
      <c r="F373" s="71"/>
      <c r="G373" s="74"/>
    </row>
    <row r="374" spans="1:7" ht="27" thickBot="1" x14ac:dyDescent="0.35">
      <c r="A374" s="58" t="s">
        <v>14</v>
      </c>
      <c r="B374" s="65" t="s">
        <v>260</v>
      </c>
      <c r="C374" s="66"/>
      <c r="D374" s="97">
        <f t="shared" si="28"/>
        <v>0</v>
      </c>
      <c r="E374" s="68"/>
      <c r="F374" s="66"/>
      <c r="G374" s="69"/>
    </row>
    <row r="375" spans="1:7" ht="27" thickBot="1" x14ac:dyDescent="0.35">
      <c r="A375" s="58" t="s">
        <v>17</v>
      </c>
      <c r="B375" s="70" t="s">
        <v>260</v>
      </c>
      <c r="C375" s="71"/>
      <c r="D375" s="93">
        <f t="shared" si="28"/>
        <v>0</v>
      </c>
      <c r="E375" s="73"/>
      <c r="F375" s="71"/>
      <c r="G375" s="74"/>
    </row>
    <row r="376" spans="1:7" ht="27" thickBot="1" x14ac:dyDescent="0.35">
      <c r="A376" s="58" t="s">
        <v>19</v>
      </c>
      <c r="B376" s="65" t="s">
        <v>260</v>
      </c>
      <c r="C376" s="66"/>
      <c r="D376" s="97">
        <f t="shared" si="28"/>
        <v>0</v>
      </c>
      <c r="E376" s="68"/>
      <c r="F376" s="66"/>
      <c r="G376" s="69"/>
    </row>
    <row r="377" spans="1:7" ht="27" thickBot="1" x14ac:dyDescent="0.35">
      <c r="A377" s="58" t="s">
        <v>21</v>
      </c>
      <c r="B377" s="70" t="s">
        <v>260</v>
      </c>
      <c r="C377" s="71"/>
      <c r="D377" s="93">
        <f t="shared" si="28"/>
        <v>0</v>
      </c>
      <c r="E377" s="73"/>
      <c r="F377" s="75"/>
      <c r="G377" s="74"/>
    </row>
    <row r="378" spans="1:7" ht="27" thickBot="1" x14ac:dyDescent="0.35">
      <c r="A378" s="58" t="s">
        <v>24</v>
      </c>
      <c r="B378" s="65" t="s">
        <v>260</v>
      </c>
      <c r="C378" s="66"/>
      <c r="D378" s="97">
        <f t="shared" si="28"/>
        <v>0</v>
      </c>
      <c r="E378" s="68"/>
      <c r="F378" s="76"/>
      <c r="G378" s="69"/>
    </row>
    <row r="379" spans="1:7" ht="27" thickBot="1" x14ac:dyDescent="0.35">
      <c r="A379" s="58" t="s">
        <v>28</v>
      </c>
      <c r="B379" s="70" t="s">
        <v>260</v>
      </c>
      <c r="C379" s="71"/>
      <c r="D379" s="93">
        <f t="shared" si="28"/>
        <v>0</v>
      </c>
      <c r="E379" s="73"/>
      <c r="F379" s="75"/>
      <c r="G379" s="74"/>
    </row>
    <row r="380" spans="1:7" ht="27" thickBot="1" x14ac:dyDescent="0.35">
      <c r="A380" s="58" t="s">
        <v>283</v>
      </c>
      <c r="B380" s="65" t="s">
        <v>260</v>
      </c>
      <c r="C380" s="66"/>
      <c r="D380" s="97">
        <f t="shared" si="28"/>
        <v>0</v>
      </c>
      <c r="E380" s="68"/>
      <c r="F380" s="76"/>
      <c r="G380" s="77"/>
    </row>
    <row r="381" spans="1:7" ht="15" x14ac:dyDescent="0.3">
      <c r="A381" s="109" t="s">
        <v>487</v>
      </c>
      <c r="B381" s="109"/>
      <c r="C381" s="109"/>
      <c r="D381" s="109"/>
      <c r="E381" s="109"/>
      <c r="F381" s="109"/>
      <c r="G381" s="109"/>
    </row>
    <row r="382" spans="1:7" ht="12.9" customHeight="1" thickBot="1" x14ac:dyDescent="0.35">
      <c r="A382" s="57" t="s">
        <v>0</v>
      </c>
      <c r="B382" s="57" t="s">
        <v>1</v>
      </c>
      <c r="C382" s="57" t="s">
        <v>2</v>
      </c>
      <c r="D382" s="95" t="s">
        <v>3</v>
      </c>
      <c r="E382" s="57" t="s">
        <v>4</v>
      </c>
      <c r="F382" s="57" t="s">
        <v>5</v>
      </c>
      <c r="G382" s="57" t="s">
        <v>6</v>
      </c>
    </row>
    <row r="383" spans="1:7" ht="27" thickBot="1" x14ac:dyDescent="0.35">
      <c r="A383" s="53" t="s">
        <v>281</v>
      </c>
      <c r="B383" s="59" t="s">
        <v>260</v>
      </c>
      <c r="C383" s="60"/>
      <c r="D383" s="96">
        <f>C383/2.2</f>
        <v>0</v>
      </c>
      <c r="E383" s="62"/>
      <c r="F383" s="63"/>
      <c r="G383" s="64"/>
    </row>
    <row r="384" spans="1:7" ht="27" thickBot="1" x14ac:dyDescent="0.35">
      <c r="A384" s="58" t="s">
        <v>282</v>
      </c>
      <c r="B384" s="65" t="s">
        <v>260</v>
      </c>
      <c r="C384" s="66"/>
      <c r="D384" s="97">
        <f t="shared" ref="D384:D392" si="29">C384/2.2</f>
        <v>0</v>
      </c>
      <c r="E384" s="68"/>
      <c r="F384" s="66"/>
      <c r="G384" s="69"/>
    </row>
    <row r="385" spans="1:7" ht="27" thickBot="1" x14ac:dyDescent="0.35">
      <c r="A385" s="53" t="s">
        <v>7</v>
      </c>
      <c r="B385" s="70" t="s">
        <v>260</v>
      </c>
      <c r="C385" s="71"/>
      <c r="D385" s="93">
        <f t="shared" si="29"/>
        <v>0</v>
      </c>
      <c r="E385" s="73"/>
      <c r="F385" s="71"/>
      <c r="G385" s="74"/>
    </row>
    <row r="386" spans="1:7" ht="27" thickBot="1" x14ac:dyDescent="0.35">
      <c r="A386" s="58" t="s">
        <v>14</v>
      </c>
      <c r="B386" s="65" t="s">
        <v>260</v>
      </c>
      <c r="C386" s="66"/>
      <c r="D386" s="97">
        <f t="shared" si="29"/>
        <v>0</v>
      </c>
      <c r="E386" s="68"/>
      <c r="F386" s="66"/>
      <c r="G386" s="69"/>
    </row>
    <row r="387" spans="1:7" ht="27" thickBot="1" x14ac:dyDescent="0.35">
      <c r="A387" s="58" t="s">
        <v>17</v>
      </c>
      <c r="B387" s="70" t="s">
        <v>260</v>
      </c>
      <c r="C387" s="71"/>
      <c r="D387" s="93">
        <f t="shared" si="29"/>
        <v>0</v>
      </c>
      <c r="E387" s="73"/>
      <c r="F387" s="71"/>
      <c r="G387" s="74"/>
    </row>
    <row r="388" spans="1:7" ht="27" thickBot="1" x14ac:dyDescent="0.35">
      <c r="A388" s="58" t="s">
        <v>19</v>
      </c>
      <c r="B388" s="65" t="s">
        <v>260</v>
      </c>
      <c r="C388" s="66"/>
      <c r="D388" s="97">
        <f t="shared" si="29"/>
        <v>0</v>
      </c>
      <c r="E388" s="68"/>
      <c r="F388" s="66"/>
      <c r="G388" s="69"/>
    </row>
    <row r="389" spans="1:7" ht="27" thickBot="1" x14ac:dyDescent="0.35">
      <c r="A389" s="58" t="s">
        <v>21</v>
      </c>
      <c r="B389" s="70" t="s">
        <v>260</v>
      </c>
      <c r="C389" s="71"/>
      <c r="D389" s="93">
        <f t="shared" si="29"/>
        <v>0</v>
      </c>
      <c r="E389" s="73"/>
      <c r="F389" s="75"/>
      <c r="G389" s="74"/>
    </row>
    <row r="390" spans="1:7" ht="27" thickBot="1" x14ac:dyDescent="0.35">
      <c r="A390" s="58" t="s">
        <v>24</v>
      </c>
      <c r="B390" s="65" t="s">
        <v>260</v>
      </c>
      <c r="C390" s="66"/>
      <c r="D390" s="97">
        <f t="shared" si="29"/>
        <v>0</v>
      </c>
      <c r="E390" s="68"/>
      <c r="F390" s="76"/>
      <c r="G390" s="69"/>
    </row>
    <row r="391" spans="1:7" ht="27" thickBot="1" x14ac:dyDescent="0.35">
      <c r="A391" s="58" t="s">
        <v>28</v>
      </c>
      <c r="B391" s="70" t="s">
        <v>260</v>
      </c>
      <c r="C391" s="71"/>
      <c r="D391" s="93">
        <f t="shared" si="29"/>
        <v>0</v>
      </c>
      <c r="E391" s="73"/>
      <c r="F391" s="75"/>
      <c r="G391" s="74"/>
    </row>
    <row r="392" spans="1:7" ht="27" thickBot="1" x14ac:dyDescent="0.35">
      <c r="A392" s="58" t="s">
        <v>283</v>
      </c>
      <c r="B392" s="65" t="s">
        <v>260</v>
      </c>
      <c r="C392" s="66"/>
      <c r="D392" s="97">
        <f t="shared" si="29"/>
        <v>0</v>
      </c>
      <c r="E392" s="68"/>
      <c r="F392" s="76"/>
      <c r="G392" s="77"/>
    </row>
  </sheetData>
  <mergeCells count="30">
    <mergeCell ref="A381:G381"/>
    <mergeCell ref="A247:G247"/>
    <mergeCell ref="A259:G259"/>
    <mergeCell ref="A271:G271"/>
    <mergeCell ref="A283:G283"/>
    <mergeCell ref="A295:G295"/>
    <mergeCell ref="A309:G309"/>
    <mergeCell ref="A321:G321"/>
    <mergeCell ref="A333:G333"/>
    <mergeCell ref="A345:G345"/>
    <mergeCell ref="A357:G357"/>
    <mergeCell ref="A369:G369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G390"/>
  <sheetViews>
    <sheetView showRuler="0" showWhiteSpace="0" topLeftCell="A140" zoomScale="110" zoomScaleNormal="110" zoomScalePageLayoutView="185" workbookViewId="0">
      <selection activeCell="G147" sqref="G147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456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72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/>
      <c r="D6" s="67">
        <f t="shared" si="0"/>
        <v>0</v>
      </c>
      <c r="E6" s="68"/>
      <c r="F6" s="66"/>
      <c r="G6" s="69"/>
    </row>
    <row r="7" spans="1:7" ht="27" thickBot="1" x14ac:dyDescent="0.35">
      <c r="A7" s="58" t="s">
        <v>21</v>
      </c>
      <c r="B7" s="70" t="s">
        <v>260</v>
      </c>
      <c r="C7" s="71"/>
      <c r="D7" s="72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/>
      <c r="D8" s="67">
        <f t="shared" si="0"/>
        <v>0</v>
      </c>
      <c r="E8" s="68"/>
      <c r="F8" s="66"/>
      <c r="G8" s="69"/>
    </row>
    <row r="9" spans="1:7" ht="27" thickBot="1" x14ac:dyDescent="0.35">
      <c r="A9" s="58" t="s">
        <v>28</v>
      </c>
      <c r="B9" s="70" t="s">
        <v>260</v>
      </c>
      <c r="C9" s="71"/>
      <c r="D9" s="72">
        <f t="shared" si="0"/>
        <v>0</v>
      </c>
      <c r="E9" s="73"/>
      <c r="F9" s="75"/>
      <c r="G9" s="74"/>
    </row>
    <row r="10" spans="1:7" ht="27" thickBot="1" x14ac:dyDescent="0.35">
      <c r="A10" s="58" t="s">
        <v>34</v>
      </c>
      <c r="B10" s="65" t="s">
        <v>260</v>
      </c>
      <c r="C10" s="66"/>
      <c r="D10" s="67">
        <f t="shared" si="0"/>
        <v>0</v>
      </c>
      <c r="E10" s="68"/>
      <c r="F10" s="76"/>
      <c r="G10" s="69"/>
    </row>
    <row r="11" spans="1:7" ht="27" thickBot="1" x14ac:dyDescent="0.35">
      <c r="A11" s="58" t="s">
        <v>36</v>
      </c>
      <c r="B11" s="70" t="s">
        <v>260</v>
      </c>
      <c r="C11" s="71"/>
      <c r="D11" s="72">
        <f t="shared" si="0"/>
        <v>0</v>
      </c>
      <c r="E11" s="73"/>
      <c r="F11" s="75"/>
      <c r="G11" s="74"/>
    </row>
    <row r="12" spans="1:7" ht="27" thickBot="1" x14ac:dyDescent="0.35">
      <c r="A12" s="58" t="s">
        <v>40</v>
      </c>
      <c r="B12" s="65" t="s">
        <v>260</v>
      </c>
      <c r="C12" s="66"/>
      <c r="D12" s="67">
        <f t="shared" si="0"/>
        <v>0</v>
      </c>
      <c r="E12" s="68"/>
      <c r="F12" s="76"/>
      <c r="G12" s="77"/>
    </row>
    <row r="13" spans="1:7" ht="27" thickBot="1" x14ac:dyDescent="0.35">
      <c r="A13" s="58" t="s">
        <v>45</v>
      </c>
      <c r="B13" s="70" t="s">
        <v>260</v>
      </c>
      <c r="C13" s="71"/>
      <c r="D13" s="72">
        <f t="shared" si="0"/>
        <v>0</v>
      </c>
      <c r="E13" s="73"/>
      <c r="F13" s="75"/>
      <c r="G13" s="74"/>
    </row>
    <row r="14" spans="1:7" ht="27" thickBot="1" x14ac:dyDescent="0.35">
      <c r="A14" s="58" t="s">
        <v>48</v>
      </c>
      <c r="B14" s="65" t="s">
        <v>260</v>
      </c>
      <c r="C14" s="66"/>
      <c r="D14" s="67">
        <f t="shared" si="0"/>
        <v>0</v>
      </c>
      <c r="E14" s="68"/>
      <c r="F14" s="76"/>
      <c r="G14" s="69"/>
    </row>
    <row r="15" spans="1:7" ht="15" x14ac:dyDescent="0.3">
      <c r="A15" s="109" t="s">
        <v>288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>
        <v>155</v>
      </c>
      <c r="D18" s="97">
        <f t="shared" ref="D18:D28" si="1">C18/2.2</f>
        <v>70.454545454545453</v>
      </c>
      <c r="E18" s="68" t="s">
        <v>651</v>
      </c>
      <c r="F18" s="78">
        <v>45248</v>
      </c>
      <c r="G18" s="69" t="s">
        <v>646</v>
      </c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>
        <v>185</v>
      </c>
      <c r="D21" s="72">
        <f t="shared" si="1"/>
        <v>84.090909090909079</v>
      </c>
      <c r="E21" s="73" t="s">
        <v>844</v>
      </c>
      <c r="F21" s="90">
        <v>45983</v>
      </c>
      <c r="G21" s="74" t="s">
        <v>845</v>
      </c>
    </row>
    <row r="22" spans="1:7" ht="27" thickBot="1" x14ac:dyDescent="0.35">
      <c r="A22" s="58" t="s">
        <v>24</v>
      </c>
      <c r="B22" s="65" t="s">
        <v>260</v>
      </c>
      <c r="C22" s="66"/>
      <c r="D22" s="67">
        <f t="shared" si="1"/>
        <v>0</v>
      </c>
      <c r="E22" s="68"/>
      <c r="F22" s="66"/>
      <c r="G22" s="69"/>
    </row>
    <row r="23" spans="1:7" ht="27" thickBot="1" x14ac:dyDescent="0.35">
      <c r="A23" s="58" t="s">
        <v>28</v>
      </c>
      <c r="B23" s="70" t="s">
        <v>260</v>
      </c>
      <c r="C23" s="71"/>
      <c r="D23" s="72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>
        <v>75</v>
      </c>
      <c r="D24" s="97">
        <f t="shared" si="1"/>
        <v>34.090909090909086</v>
      </c>
      <c r="E24" s="68" t="s">
        <v>639</v>
      </c>
      <c r="F24" s="76" t="s">
        <v>645</v>
      </c>
      <c r="G24" s="69" t="s">
        <v>646</v>
      </c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6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289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>
        <v>250</v>
      </c>
      <c r="D36" s="97">
        <f t="shared" si="2"/>
        <v>113.63636363636363</v>
      </c>
      <c r="E36" s="68" t="s">
        <v>650</v>
      </c>
      <c r="F36" s="78">
        <v>45248</v>
      </c>
      <c r="G36" s="69" t="s">
        <v>646</v>
      </c>
    </row>
    <row r="37" spans="1:7" ht="27" thickBot="1" x14ac:dyDescent="0.35">
      <c r="A37" s="58" t="s">
        <v>28</v>
      </c>
      <c r="B37" s="70" t="s">
        <v>260</v>
      </c>
      <c r="C37" s="71">
        <v>335</v>
      </c>
      <c r="D37" s="72">
        <f t="shared" si="2"/>
        <v>152.27272727272725</v>
      </c>
      <c r="E37" s="73" t="s">
        <v>624</v>
      </c>
      <c r="F37" s="75" t="s">
        <v>633</v>
      </c>
      <c r="G37" s="74" t="s">
        <v>634</v>
      </c>
    </row>
    <row r="38" spans="1:7" ht="27" thickBot="1" x14ac:dyDescent="0.35">
      <c r="A38" s="58" t="s">
        <v>34</v>
      </c>
      <c r="B38" s="65" t="s">
        <v>260</v>
      </c>
      <c r="C38" s="66"/>
      <c r="D38" s="6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>
        <v>240</v>
      </c>
      <c r="D39" s="72">
        <f t="shared" si="2"/>
        <v>109.09090909090908</v>
      </c>
      <c r="E39" s="73" t="s">
        <v>362</v>
      </c>
      <c r="F39" s="75" t="s">
        <v>586</v>
      </c>
      <c r="G39" s="74" t="s">
        <v>363</v>
      </c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290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>
        <v>285</v>
      </c>
      <c r="D50" s="67">
        <f t="shared" si="3"/>
        <v>129.54545454545453</v>
      </c>
      <c r="E50" s="68" t="s">
        <v>585</v>
      </c>
      <c r="F50" s="78">
        <v>43421</v>
      </c>
      <c r="G50" s="69" t="s">
        <v>363</v>
      </c>
    </row>
    <row r="51" spans="1:7" ht="27" thickBot="1" x14ac:dyDescent="0.35">
      <c r="A51" s="58" t="s">
        <v>28</v>
      </c>
      <c r="B51" s="70" t="s">
        <v>260</v>
      </c>
      <c r="C51" s="71">
        <v>190</v>
      </c>
      <c r="D51" s="72">
        <f t="shared" si="3"/>
        <v>86.36363636363636</v>
      </c>
      <c r="E51" s="73" t="s">
        <v>632</v>
      </c>
      <c r="F51" s="75" t="s">
        <v>633</v>
      </c>
      <c r="G51" s="74" t="s">
        <v>634</v>
      </c>
    </row>
    <row r="52" spans="1:7" ht="27" thickBot="1" x14ac:dyDescent="0.35">
      <c r="A52" s="58" t="s">
        <v>34</v>
      </c>
      <c r="B52" s="65" t="s">
        <v>260</v>
      </c>
      <c r="C52" s="66">
        <v>350</v>
      </c>
      <c r="D52" s="67">
        <f t="shared" si="3"/>
        <v>159.09090909090907</v>
      </c>
      <c r="E52" s="68" t="s">
        <v>841</v>
      </c>
      <c r="F52" s="76" t="s">
        <v>842</v>
      </c>
      <c r="G52" s="69" t="s">
        <v>278</v>
      </c>
    </row>
    <row r="53" spans="1:7" ht="27" thickBot="1" x14ac:dyDescent="0.35">
      <c r="A53" s="58" t="s">
        <v>36</v>
      </c>
      <c r="B53" s="70" t="s">
        <v>260</v>
      </c>
      <c r="C53" s="71">
        <v>285</v>
      </c>
      <c r="D53" s="93">
        <f t="shared" si="3"/>
        <v>129.54545454545453</v>
      </c>
      <c r="E53" s="73" t="s">
        <v>649</v>
      </c>
      <c r="F53" s="75" t="s">
        <v>645</v>
      </c>
      <c r="G53" s="74" t="s">
        <v>646</v>
      </c>
    </row>
    <row r="54" spans="1:7" ht="27" thickBot="1" x14ac:dyDescent="0.35">
      <c r="A54" s="58" t="s">
        <v>40</v>
      </c>
      <c r="B54" s="65" t="s">
        <v>260</v>
      </c>
      <c r="C54" s="66"/>
      <c r="D54" s="6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>
        <v>550</v>
      </c>
      <c r="D56" s="67">
        <f t="shared" si="3"/>
        <v>249.99999999999997</v>
      </c>
      <c r="E56" s="68" t="s">
        <v>818</v>
      </c>
      <c r="F56" s="76" t="s">
        <v>819</v>
      </c>
      <c r="G56" s="69" t="s">
        <v>820</v>
      </c>
    </row>
    <row r="57" spans="1:7" ht="15" x14ac:dyDescent="0.3">
      <c r="A57" s="109" t="s">
        <v>291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72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6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72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/>
      <c r="D66" s="6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72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6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72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67">
        <f t="shared" si="4"/>
        <v>0</v>
      </c>
      <c r="E70" s="68"/>
      <c r="F70" s="76"/>
      <c r="G70" s="69"/>
    </row>
    <row r="71" spans="1:7" ht="15" x14ac:dyDescent="0.3">
      <c r="A71" s="109" t="s">
        <v>292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6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72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6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>
        <v>225</v>
      </c>
      <c r="D81" s="89">
        <f>C81/2.2</f>
        <v>102.27272727272727</v>
      </c>
      <c r="E81" s="73"/>
      <c r="F81" s="75"/>
      <c r="G81" s="74"/>
    </row>
    <row r="82" spans="1:7" ht="27" thickBot="1" x14ac:dyDescent="0.35">
      <c r="A82" s="58" t="s">
        <v>40</v>
      </c>
      <c r="B82" s="65" t="s">
        <v>260</v>
      </c>
      <c r="C82" s="66"/>
      <c r="D82" s="6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/>
      <c r="D83" s="72">
        <f t="shared" si="5"/>
        <v>0</v>
      </c>
      <c r="E83" s="73"/>
      <c r="F83" s="75"/>
      <c r="G83" s="74"/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293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>
        <v>325</v>
      </c>
      <c r="D93" s="72">
        <f>C93/2.2</f>
        <v>147.72727272727272</v>
      </c>
      <c r="E93" s="73" t="s">
        <v>612</v>
      </c>
      <c r="F93" s="75" t="s">
        <v>613</v>
      </c>
      <c r="G93" s="74" t="s">
        <v>614</v>
      </c>
    </row>
    <row r="94" spans="1:7" ht="27" thickBot="1" x14ac:dyDescent="0.35">
      <c r="A94" s="58" t="s">
        <v>34</v>
      </c>
      <c r="B94" s="65" t="s">
        <v>260</v>
      </c>
      <c r="C94" s="67">
        <f>D94*2.2</f>
        <v>360.14</v>
      </c>
      <c r="D94" s="67">
        <v>163.69999999999999</v>
      </c>
      <c r="E94" s="68" t="s">
        <v>612</v>
      </c>
      <c r="F94" s="76" t="s">
        <v>619</v>
      </c>
      <c r="G94" s="69" t="s">
        <v>620</v>
      </c>
    </row>
    <row r="95" spans="1:7" ht="27" thickBot="1" x14ac:dyDescent="0.35">
      <c r="A95" s="58" t="s">
        <v>36</v>
      </c>
      <c r="B95" s="70" t="s">
        <v>260</v>
      </c>
      <c r="C95" s="71"/>
      <c r="D95" s="72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/>
      <c r="D96" s="67">
        <f t="shared" si="6"/>
        <v>0</v>
      </c>
      <c r="E96" s="68"/>
      <c r="F96" s="76"/>
      <c r="G96" s="77"/>
    </row>
    <row r="97" spans="1:7" ht="27" thickBot="1" x14ac:dyDescent="0.35">
      <c r="A97" s="58" t="s">
        <v>45</v>
      </c>
      <c r="B97" s="70" t="s">
        <v>260</v>
      </c>
      <c r="C97" s="71"/>
      <c r="D97" s="72">
        <f t="shared" si="6"/>
        <v>0</v>
      </c>
      <c r="E97" s="73"/>
      <c r="F97" s="75"/>
      <c r="G97" s="74"/>
    </row>
    <row r="98" spans="1:7" ht="27" thickBot="1" x14ac:dyDescent="0.35">
      <c r="A98" s="58" t="s">
        <v>48</v>
      </c>
      <c r="B98" s="65" t="s">
        <v>260</v>
      </c>
      <c r="C98" s="66"/>
      <c r="D98" s="67">
        <f t="shared" si="6"/>
        <v>0</v>
      </c>
      <c r="E98" s="68"/>
      <c r="F98" s="76"/>
      <c r="G98" s="69"/>
    </row>
    <row r="99" spans="1:7" ht="15" x14ac:dyDescent="0.3">
      <c r="A99" s="109" t="s">
        <v>294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6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6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72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6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72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6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72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295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72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/>
      <c r="D122" s="67">
        <f t="shared" si="8"/>
        <v>0</v>
      </c>
      <c r="E122" s="68"/>
      <c r="F122" s="76"/>
      <c r="G122" s="69"/>
    </row>
    <row r="123" spans="1:7" ht="27" thickBot="1" x14ac:dyDescent="0.35">
      <c r="A123" s="58" t="s">
        <v>36</v>
      </c>
      <c r="B123" s="70" t="s">
        <v>260</v>
      </c>
      <c r="C123" s="71"/>
      <c r="D123" s="72">
        <f t="shared" si="8"/>
        <v>0</v>
      </c>
      <c r="E123" s="73"/>
      <c r="F123" s="75"/>
      <c r="G123" s="74"/>
    </row>
    <row r="124" spans="1:7" ht="27" thickBot="1" x14ac:dyDescent="0.35">
      <c r="A124" s="58" t="s">
        <v>40</v>
      </c>
      <c r="B124" s="65" t="s">
        <v>260</v>
      </c>
      <c r="C124" s="66">
        <v>420</v>
      </c>
      <c r="D124" s="67">
        <f t="shared" si="8"/>
        <v>190.90909090909091</v>
      </c>
      <c r="E124" s="68" t="s">
        <v>806</v>
      </c>
      <c r="F124" s="76" t="s">
        <v>807</v>
      </c>
      <c r="G124" s="77" t="s">
        <v>623</v>
      </c>
    </row>
    <row r="125" spans="1:7" ht="27" thickBot="1" x14ac:dyDescent="0.35">
      <c r="A125" s="58" t="s">
        <v>45</v>
      </c>
      <c r="B125" s="70" t="s">
        <v>260</v>
      </c>
      <c r="C125" s="71"/>
      <c r="D125" s="72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296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/>
      <c r="D136" s="6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72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6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72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/>
      <c r="D140" s="67">
        <f t="shared" si="9"/>
        <v>0</v>
      </c>
      <c r="E140" s="68"/>
      <c r="F140" s="76"/>
      <c r="G140" s="69"/>
    </row>
    <row r="141" spans="1:7" ht="15" x14ac:dyDescent="0.3">
      <c r="A141" s="109" t="s">
        <v>297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>
        <v>250</v>
      </c>
      <c r="D146" s="86">
        <f t="shared" si="10"/>
        <v>113.63636363636363</v>
      </c>
      <c r="E146" s="68" t="s">
        <v>846</v>
      </c>
      <c r="F146" s="78">
        <v>45983</v>
      </c>
      <c r="G146" s="69" t="s">
        <v>278</v>
      </c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6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72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298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>
        <v>215</v>
      </c>
      <c r="D162" s="86">
        <f t="shared" si="11"/>
        <v>97.72727272727272</v>
      </c>
      <c r="E162" s="68" t="s">
        <v>812</v>
      </c>
      <c r="F162" s="78">
        <v>45493</v>
      </c>
      <c r="G162" s="69" t="s">
        <v>601</v>
      </c>
    </row>
    <row r="163" spans="1:7" ht="27" thickBot="1" x14ac:dyDescent="0.35">
      <c r="A163" s="58" t="s">
        <v>28</v>
      </c>
      <c r="B163" s="70" t="s">
        <v>260</v>
      </c>
      <c r="C163" s="71">
        <v>275</v>
      </c>
      <c r="D163" s="72">
        <f t="shared" si="11"/>
        <v>124.99999999999999</v>
      </c>
      <c r="E163" s="73" t="s">
        <v>587</v>
      </c>
      <c r="F163" s="75" t="s">
        <v>581</v>
      </c>
      <c r="G163" s="74" t="s">
        <v>588</v>
      </c>
    </row>
    <row r="164" spans="1:7" ht="27" thickBot="1" x14ac:dyDescent="0.35">
      <c r="A164" s="58" t="s">
        <v>34</v>
      </c>
      <c r="B164" s="65" t="s">
        <v>260</v>
      </c>
      <c r="C164" s="66">
        <f>D164*2.2</f>
        <v>390.50000000000006</v>
      </c>
      <c r="D164" s="86">
        <v>177.5</v>
      </c>
      <c r="E164" s="68" t="s">
        <v>605</v>
      </c>
      <c r="F164" s="76" t="s">
        <v>606</v>
      </c>
      <c r="G164" s="87" t="s">
        <v>641</v>
      </c>
    </row>
    <row r="165" spans="1:7" ht="27" thickBot="1" x14ac:dyDescent="0.35">
      <c r="A165" s="58" t="s">
        <v>36</v>
      </c>
      <c r="B165" s="70" t="s">
        <v>260</v>
      </c>
      <c r="C165" s="71"/>
      <c r="D165" s="72">
        <f t="shared" si="11"/>
        <v>0</v>
      </c>
      <c r="E165" s="73"/>
      <c r="F165" s="75"/>
      <c r="G165" s="74"/>
    </row>
    <row r="166" spans="1:7" ht="27" thickBot="1" x14ac:dyDescent="0.35">
      <c r="A166" s="58" t="s">
        <v>40</v>
      </c>
      <c r="B166" s="65" t="s">
        <v>260</v>
      </c>
      <c r="C166" s="66"/>
      <c r="D166" s="6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299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67">
        <f t="shared" si="12"/>
        <v>0</v>
      </c>
      <c r="E182" s="68"/>
      <c r="F182" s="76"/>
      <c r="G182" s="69"/>
    </row>
    <row r="183" spans="1:7" ht="15" x14ac:dyDescent="0.3">
      <c r="A183" s="109" t="s">
        <v>300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>
        <v>290</v>
      </c>
      <c r="D190" s="97">
        <f t="shared" si="13"/>
        <v>131.81818181818181</v>
      </c>
      <c r="E190" s="68" t="s">
        <v>642</v>
      </c>
      <c r="F190" s="78">
        <v>45178</v>
      </c>
      <c r="G190" s="69" t="s">
        <v>637</v>
      </c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6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301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457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6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6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72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>
        <v>145</v>
      </c>
      <c r="D218" s="97">
        <f t="shared" si="15"/>
        <v>65.909090909090907</v>
      </c>
      <c r="E218" s="68" t="s">
        <v>643</v>
      </c>
      <c r="F218" s="78">
        <v>45178</v>
      </c>
      <c r="G218" s="69" t="s">
        <v>637</v>
      </c>
    </row>
    <row r="219" spans="1:7" ht="27" thickBot="1" x14ac:dyDescent="0.35">
      <c r="A219" s="58" t="s">
        <v>21</v>
      </c>
      <c r="B219" s="70" t="s">
        <v>260</v>
      </c>
      <c r="C219" s="71">
        <v>125</v>
      </c>
      <c r="D219" s="72">
        <f t="shared" si="15"/>
        <v>56.818181818181813</v>
      </c>
      <c r="E219" s="73" t="s">
        <v>822</v>
      </c>
      <c r="F219" s="75" t="s">
        <v>819</v>
      </c>
      <c r="G219" s="74" t="s">
        <v>820</v>
      </c>
    </row>
    <row r="220" spans="1:7" ht="27" thickBot="1" x14ac:dyDescent="0.35">
      <c r="A220" s="58" t="s">
        <v>24</v>
      </c>
      <c r="B220" s="65" t="s">
        <v>260</v>
      </c>
      <c r="C220" s="66"/>
      <c r="D220" s="6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/>
      <c r="D221" s="72">
        <f t="shared" si="15"/>
        <v>0</v>
      </c>
      <c r="E221" s="73"/>
      <c r="F221" s="75"/>
      <c r="G221" s="74"/>
    </row>
    <row r="222" spans="1:7" ht="27" thickBot="1" x14ac:dyDescent="0.35">
      <c r="A222" s="58" t="s">
        <v>283</v>
      </c>
      <c r="B222" s="65" t="s">
        <v>260</v>
      </c>
      <c r="C222" s="66"/>
      <c r="D222" s="67">
        <f t="shared" si="15"/>
        <v>0</v>
      </c>
      <c r="E222" s="68"/>
      <c r="F222" s="76"/>
      <c r="G222" s="77"/>
    </row>
    <row r="223" spans="1:7" ht="15" x14ac:dyDescent="0.3">
      <c r="A223" s="109" t="s">
        <v>302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283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303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283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" x14ac:dyDescent="0.3">
      <c r="A247" s="109" t="s">
        <v>304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57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283</v>
      </c>
      <c r="B258" s="65" t="s">
        <v>260</v>
      </c>
      <c r="C258" s="66"/>
      <c r="D258" s="67">
        <f t="shared" si="18"/>
        <v>0</v>
      </c>
      <c r="E258" s="68"/>
      <c r="F258" s="76"/>
      <c r="G258" s="77"/>
    </row>
    <row r="259" spans="1:7" ht="15" x14ac:dyDescent="0.3">
      <c r="A259" s="109" t="s">
        <v>305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283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306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72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283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307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283</v>
      </c>
      <c r="B294" s="65" t="s">
        <v>260</v>
      </c>
      <c r="C294" s="66"/>
      <c r="D294" s="67">
        <f t="shared" si="21"/>
        <v>0</v>
      </c>
      <c r="E294" s="68"/>
      <c r="F294" s="76"/>
      <c r="G294" s="77"/>
    </row>
    <row r="295" spans="1:7" ht="15" x14ac:dyDescent="0.3">
      <c r="A295" s="109" t="s">
        <v>308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283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09" t="s">
        <v>309</v>
      </c>
      <c r="B307" s="109"/>
      <c r="C307" s="109"/>
      <c r="D307" s="109"/>
      <c r="E307" s="109"/>
      <c r="F307" s="109"/>
      <c r="G307" s="109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>
        <v>100</v>
      </c>
      <c r="D311" s="93">
        <f t="shared" si="23"/>
        <v>45.454545454545453</v>
      </c>
      <c r="E311" s="73" t="s">
        <v>621</v>
      </c>
      <c r="F311" s="90">
        <v>45248</v>
      </c>
      <c r="G311" s="74" t="s">
        <v>647</v>
      </c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/>
      <c r="D315" s="72">
        <f t="shared" si="23"/>
        <v>0</v>
      </c>
      <c r="E315" s="73"/>
      <c r="F315" s="75"/>
      <c r="G315" s="74"/>
    </row>
    <row r="316" spans="1:7" ht="27" thickBot="1" x14ac:dyDescent="0.35">
      <c r="A316" s="58" t="s">
        <v>24</v>
      </c>
      <c r="B316" s="65" t="s">
        <v>260</v>
      </c>
      <c r="C316" s="66"/>
      <c r="D316" s="67">
        <f t="shared" si="23"/>
        <v>0</v>
      </c>
      <c r="E316" s="68"/>
      <c r="F316" s="76"/>
      <c r="G316" s="69"/>
    </row>
    <row r="317" spans="1:7" ht="27" thickBot="1" x14ac:dyDescent="0.35">
      <c r="A317" s="58" t="s">
        <v>28</v>
      </c>
      <c r="B317" s="70" t="s">
        <v>260</v>
      </c>
      <c r="C317" s="71">
        <v>85</v>
      </c>
      <c r="D317" s="93">
        <f t="shared" si="23"/>
        <v>38.636363636363633</v>
      </c>
      <c r="E317" s="73" t="s">
        <v>644</v>
      </c>
      <c r="F317" s="75" t="s">
        <v>645</v>
      </c>
      <c r="G317" s="74" t="s">
        <v>646</v>
      </c>
    </row>
    <row r="318" spans="1:7" ht="27" thickBot="1" x14ac:dyDescent="0.35">
      <c r="A318" s="58" t="s">
        <v>283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310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>
        <v>70</v>
      </c>
      <c r="D323" s="93">
        <f t="shared" si="24"/>
        <v>31.818181818181817</v>
      </c>
      <c r="E323" s="73" t="s">
        <v>648</v>
      </c>
      <c r="F323" s="90">
        <v>45248</v>
      </c>
      <c r="G323" s="74" t="s">
        <v>646</v>
      </c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/>
      <c r="D325" s="72">
        <f t="shared" si="24"/>
        <v>0</v>
      </c>
      <c r="E325" s="73"/>
      <c r="F325" s="71"/>
      <c r="G325" s="74"/>
    </row>
    <row r="326" spans="1:7" ht="27" thickBot="1" x14ac:dyDescent="0.35">
      <c r="A326" s="58" t="s">
        <v>19</v>
      </c>
      <c r="B326" s="65" t="s">
        <v>260</v>
      </c>
      <c r="C326" s="66"/>
      <c r="D326" s="67">
        <f t="shared" si="24"/>
        <v>0</v>
      </c>
      <c r="E326" s="68"/>
      <c r="F326" s="66"/>
      <c r="G326" s="69"/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>
        <v>85</v>
      </c>
      <c r="D328" s="67">
        <f t="shared" si="24"/>
        <v>38.636363636363633</v>
      </c>
      <c r="E328" s="68" t="s">
        <v>821</v>
      </c>
      <c r="F328" s="76" t="s">
        <v>840</v>
      </c>
      <c r="G328" s="69" t="s">
        <v>813</v>
      </c>
    </row>
    <row r="329" spans="1:7" ht="27" thickBot="1" x14ac:dyDescent="0.35">
      <c r="A329" s="58" t="s">
        <v>28</v>
      </c>
      <c r="B329" s="70" t="s">
        <v>260</v>
      </c>
      <c r="C329" s="71">
        <v>80</v>
      </c>
      <c r="D329" s="72">
        <f t="shared" si="24"/>
        <v>36.36363636363636</v>
      </c>
      <c r="E329" s="73" t="s">
        <v>821</v>
      </c>
      <c r="F329" s="75" t="s">
        <v>819</v>
      </c>
      <c r="G329" s="74" t="s">
        <v>820</v>
      </c>
    </row>
    <row r="330" spans="1:7" ht="27" thickBot="1" x14ac:dyDescent="0.35">
      <c r="A330" s="58" t="s">
        <v>283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311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/>
      <c r="D340" s="67">
        <f t="shared" si="25"/>
        <v>0</v>
      </c>
      <c r="E340" s="68"/>
      <c r="F340" s="76"/>
      <c r="G340" s="69"/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283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312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>
        <v>155</v>
      </c>
      <c r="D352" s="67">
        <f t="shared" si="26"/>
        <v>70.454545454545453</v>
      </c>
      <c r="E352" s="68" t="s">
        <v>286</v>
      </c>
      <c r="F352" s="76" t="s">
        <v>583</v>
      </c>
      <c r="G352" s="69" t="s">
        <v>582</v>
      </c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283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313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283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314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283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315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283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4250000000000005" right="0.461998031496063" top="0.25" bottom="0.25" header="0.3" footer="0.3"/>
  <pageSetup orientation="portrait" r:id="rId1"/>
  <headerFooter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499984740745262"/>
  </sheetPr>
  <dimension ref="A1:G390"/>
  <sheetViews>
    <sheetView showRuler="0" showWhiteSpace="0" zoomScale="110" zoomScaleNormal="110" zoomScalePageLayoutView="185" workbookViewId="0">
      <selection activeCell="I209" sqref="I209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687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72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/>
      <c r="D6" s="67">
        <f t="shared" si="0"/>
        <v>0</v>
      </c>
      <c r="E6" s="68"/>
      <c r="F6" s="66"/>
      <c r="G6" s="69"/>
    </row>
    <row r="7" spans="1:7" ht="27" thickBot="1" x14ac:dyDescent="0.35">
      <c r="A7" s="58" t="s">
        <v>21</v>
      </c>
      <c r="B7" s="70" t="s">
        <v>260</v>
      </c>
      <c r="C7" s="71"/>
      <c r="D7" s="72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>
        <v>500</v>
      </c>
      <c r="D8" s="67">
        <f t="shared" si="0"/>
        <v>227.27272727272725</v>
      </c>
      <c r="E8" s="68" t="s">
        <v>275</v>
      </c>
      <c r="F8" s="66">
        <v>2004</v>
      </c>
      <c r="G8" s="69"/>
    </row>
    <row r="9" spans="1:7" ht="27" thickBot="1" x14ac:dyDescent="0.35">
      <c r="A9" s="58" t="s">
        <v>28</v>
      </c>
      <c r="B9" s="70" t="s">
        <v>260</v>
      </c>
      <c r="C9" s="71"/>
      <c r="D9" s="72">
        <f t="shared" si="0"/>
        <v>0</v>
      </c>
      <c r="E9" s="73"/>
      <c r="F9" s="75"/>
      <c r="G9" s="74"/>
    </row>
    <row r="10" spans="1:7" ht="27" thickBot="1" x14ac:dyDescent="0.35">
      <c r="A10" s="58" t="s">
        <v>34</v>
      </c>
      <c r="B10" s="65" t="s">
        <v>260</v>
      </c>
      <c r="C10" s="66"/>
      <c r="D10" s="67">
        <f t="shared" si="0"/>
        <v>0</v>
      </c>
      <c r="E10" s="68"/>
      <c r="F10" s="76"/>
      <c r="G10" s="69"/>
    </row>
    <row r="11" spans="1:7" ht="27" thickBot="1" x14ac:dyDescent="0.35">
      <c r="A11" s="58" t="s">
        <v>36</v>
      </c>
      <c r="B11" s="70" t="s">
        <v>260</v>
      </c>
      <c r="C11" s="71">
        <v>465</v>
      </c>
      <c r="D11" s="72">
        <f t="shared" si="0"/>
        <v>211.36363636363635</v>
      </c>
      <c r="E11" s="73" t="s">
        <v>276</v>
      </c>
      <c r="F11" s="75">
        <v>2004</v>
      </c>
      <c r="G11" s="74"/>
    </row>
    <row r="12" spans="1:7" ht="27" thickBot="1" x14ac:dyDescent="0.35">
      <c r="A12" s="58" t="s">
        <v>40</v>
      </c>
      <c r="B12" s="65" t="s">
        <v>260</v>
      </c>
      <c r="C12" s="66">
        <v>450</v>
      </c>
      <c r="D12" s="67">
        <f t="shared" si="0"/>
        <v>204.54545454545453</v>
      </c>
      <c r="E12" s="68" t="s">
        <v>277</v>
      </c>
      <c r="F12" s="76">
        <v>2011</v>
      </c>
      <c r="G12" s="77" t="s">
        <v>278</v>
      </c>
    </row>
    <row r="13" spans="1:7" ht="27" thickBot="1" x14ac:dyDescent="0.35">
      <c r="A13" s="58" t="s">
        <v>45</v>
      </c>
      <c r="B13" s="70" t="s">
        <v>260</v>
      </c>
      <c r="C13" s="71">
        <v>700</v>
      </c>
      <c r="D13" s="72">
        <f t="shared" si="0"/>
        <v>318.18181818181813</v>
      </c>
      <c r="E13" s="73" t="s">
        <v>279</v>
      </c>
      <c r="F13" s="75">
        <v>2006</v>
      </c>
      <c r="G13" s="74" t="s">
        <v>280</v>
      </c>
    </row>
    <row r="14" spans="1:7" ht="27" thickBot="1" x14ac:dyDescent="0.35">
      <c r="A14" s="58" t="s">
        <v>48</v>
      </c>
      <c r="B14" s="65" t="s">
        <v>260</v>
      </c>
      <c r="C14" s="66"/>
      <c r="D14" s="67">
        <f t="shared" si="0"/>
        <v>0</v>
      </c>
      <c r="E14" s="68"/>
      <c r="F14" s="76"/>
      <c r="G14" s="69"/>
    </row>
    <row r="15" spans="1:7" ht="15" x14ac:dyDescent="0.3">
      <c r="A15" s="109" t="s">
        <v>688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6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/>
      <c r="D21" s="72">
        <f t="shared" si="1"/>
        <v>0</v>
      </c>
      <c r="E21" s="73"/>
      <c r="F21" s="71"/>
      <c r="G21" s="74"/>
    </row>
    <row r="22" spans="1:7" ht="27" thickBot="1" x14ac:dyDescent="0.35">
      <c r="A22" s="58" t="s">
        <v>24</v>
      </c>
      <c r="B22" s="65" t="s">
        <v>260</v>
      </c>
      <c r="C22" s="66">
        <v>250</v>
      </c>
      <c r="D22" s="67">
        <f t="shared" si="1"/>
        <v>113.63636363636363</v>
      </c>
      <c r="E22" s="68" t="s">
        <v>317</v>
      </c>
      <c r="F22" s="66">
        <v>2006</v>
      </c>
      <c r="G22" s="69" t="s">
        <v>38</v>
      </c>
    </row>
    <row r="23" spans="1:7" ht="27" thickBot="1" x14ac:dyDescent="0.35">
      <c r="A23" s="58" t="s">
        <v>28</v>
      </c>
      <c r="B23" s="70" t="s">
        <v>260</v>
      </c>
      <c r="C23" s="71"/>
      <c r="D23" s="72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/>
      <c r="D24" s="6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6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689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6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/>
      <c r="D37" s="72">
        <f t="shared" si="2"/>
        <v>0</v>
      </c>
      <c r="E37" s="73"/>
      <c r="F37" s="75"/>
      <c r="G37" s="74"/>
    </row>
    <row r="38" spans="1:7" ht="27" thickBot="1" x14ac:dyDescent="0.35">
      <c r="A38" s="58" t="s">
        <v>34</v>
      </c>
      <c r="B38" s="65" t="s">
        <v>260</v>
      </c>
      <c r="C38" s="66"/>
      <c r="D38" s="6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/>
      <c r="D39" s="72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690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6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/>
      <c r="D51" s="72">
        <f t="shared" si="3"/>
        <v>0</v>
      </c>
      <c r="E51" s="73"/>
      <c r="F51" s="75"/>
      <c r="G51" s="74"/>
    </row>
    <row r="52" spans="1:7" ht="27" thickBot="1" x14ac:dyDescent="0.35">
      <c r="A52" s="58" t="s">
        <v>34</v>
      </c>
      <c r="B52" s="65" t="s">
        <v>260</v>
      </c>
      <c r="C52" s="66"/>
      <c r="D52" s="67">
        <f t="shared" si="3"/>
        <v>0</v>
      </c>
      <c r="E52" s="68"/>
      <c r="F52" s="76"/>
      <c r="G52" s="69"/>
    </row>
    <row r="53" spans="1:7" ht="27" thickBot="1" x14ac:dyDescent="0.35">
      <c r="A53" s="58" t="s">
        <v>36</v>
      </c>
      <c r="B53" s="70" t="s">
        <v>260</v>
      </c>
      <c r="C53" s="71"/>
      <c r="D53" s="72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/>
      <c r="D54" s="6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/>
      <c r="D56" s="67">
        <f t="shared" si="3"/>
        <v>0</v>
      </c>
      <c r="E56" s="68"/>
      <c r="F56" s="76"/>
      <c r="G56" s="69"/>
    </row>
    <row r="57" spans="1:7" ht="15" x14ac:dyDescent="0.3">
      <c r="A57" s="109" t="s">
        <v>701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72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6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>
        <v>375</v>
      </c>
      <c r="D65" s="72">
        <f t="shared" si="4"/>
        <v>170.45454545454544</v>
      </c>
      <c r="E65" s="73" t="s">
        <v>327</v>
      </c>
      <c r="F65" s="75">
        <v>2007</v>
      </c>
      <c r="G65" s="74" t="s">
        <v>33</v>
      </c>
    </row>
    <row r="66" spans="1:7" ht="27" thickBot="1" x14ac:dyDescent="0.35">
      <c r="A66" s="58" t="s">
        <v>34</v>
      </c>
      <c r="B66" s="65" t="s">
        <v>260</v>
      </c>
      <c r="C66" s="66"/>
      <c r="D66" s="6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72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6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72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67">
        <f t="shared" si="4"/>
        <v>0</v>
      </c>
      <c r="E70" s="68"/>
      <c r="F70" s="76"/>
      <c r="G70" s="69"/>
    </row>
    <row r="71" spans="1:7" ht="15" x14ac:dyDescent="0.3">
      <c r="A71" s="109" t="s">
        <v>700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6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72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6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>
        <v>405</v>
      </c>
      <c r="D81" s="72">
        <f t="shared" si="5"/>
        <v>184.09090909090907</v>
      </c>
      <c r="E81" s="73" t="s">
        <v>355</v>
      </c>
      <c r="F81" s="75">
        <v>2010</v>
      </c>
      <c r="G81" s="74" t="s">
        <v>278</v>
      </c>
    </row>
    <row r="82" spans="1:7" ht="27" thickBot="1" x14ac:dyDescent="0.35">
      <c r="A82" s="58" t="s">
        <v>40</v>
      </c>
      <c r="B82" s="65" t="s">
        <v>260</v>
      </c>
      <c r="C82" s="66">
        <v>285</v>
      </c>
      <c r="D82" s="67">
        <f t="shared" si="5"/>
        <v>129.54545454545453</v>
      </c>
      <c r="E82" s="68" t="s">
        <v>356</v>
      </c>
      <c r="F82" s="76">
        <v>2011</v>
      </c>
      <c r="G82" s="77" t="s">
        <v>210</v>
      </c>
    </row>
    <row r="83" spans="1:7" ht="27" thickBot="1" x14ac:dyDescent="0.35">
      <c r="A83" s="58" t="s">
        <v>45</v>
      </c>
      <c r="B83" s="70" t="s">
        <v>260</v>
      </c>
      <c r="C83" s="71">
        <v>405</v>
      </c>
      <c r="D83" s="72">
        <f t="shared" si="5"/>
        <v>184.09090909090907</v>
      </c>
      <c r="E83" s="73" t="s">
        <v>357</v>
      </c>
      <c r="F83" s="75">
        <v>2010</v>
      </c>
      <c r="G83" s="74" t="s">
        <v>278</v>
      </c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699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/>
      <c r="D93" s="72">
        <f t="shared" si="6"/>
        <v>0</v>
      </c>
      <c r="E93" s="73"/>
      <c r="F93" s="75"/>
      <c r="G93" s="74"/>
    </row>
    <row r="94" spans="1:7" ht="27" thickBot="1" x14ac:dyDescent="0.35">
      <c r="A94" s="58" t="s">
        <v>34</v>
      </c>
      <c r="B94" s="65" t="s">
        <v>260</v>
      </c>
      <c r="C94" s="66"/>
      <c r="D94" s="67">
        <f t="shared" si="6"/>
        <v>0</v>
      </c>
      <c r="E94" s="68"/>
      <c r="F94" s="76"/>
      <c r="G94" s="69"/>
    </row>
    <row r="95" spans="1:7" ht="27" thickBot="1" x14ac:dyDescent="0.35">
      <c r="A95" s="58" t="s">
        <v>36</v>
      </c>
      <c r="B95" s="70" t="s">
        <v>260</v>
      </c>
      <c r="C95" s="71"/>
      <c r="D95" s="72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>
        <v>505</v>
      </c>
      <c r="D96" s="67">
        <f t="shared" si="6"/>
        <v>229.54545454545453</v>
      </c>
      <c r="E96" s="68" t="s">
        <v>358</v>
      </c>
      <c r="F96" s="76">
        <v>2006</v>
      </c>
      <c r="G96" s="77" t="s">
        <v>38</v>
      </c>
    </row>
    <row r="97" spans="1:7" ht="27" thickBot="1" x14ac:dyDescent="0.35">
      <c r="A97" s="58" t="s">
        <v>45</v>
      </c>
      <c r="B97" s="70" t="s">
        <v>260</v>
      </c>
      <c r="C97" s="71">
        <v>480</v>
      </c>
      <c r="D97" s="72">
        <f t="shared" si="6"/>
        <v>218.18181818181816</v>
      </c>
      <c r="E97" s="73" t="s">
        <v>359</v>
      </c>
      <c r="F97" s="75">
        <v>2011</v>
      </c>
      <c r="G97" s="74" t="s">
        <v>278</v>
      </c>
    </row>
    <row r="98" spans="1:7" ht="27" thickBot="1" x14ac:dyDescent="0.35">
      <c r="A98" s="58" t="s">
        <v>48</v>
      </c>
      <c r="B98" s="65" t="s">
        <v>260</v>
      </c>
      <c r="C98" s="66"/>
      <c r="D98" s="67">
        <f t="shared" si="6"/>
        <v>0</v>
      </c>
      <c r="E98" s="68"/>
      <c r="F98" s="76"/>
      <c r="G98" s="69"/>
    </row>
    <row r="99" spans="1:7" ht="15" x14ac:dyDescent="0.3">
      <c r="A99" s="109" t="s">
        <v>691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6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6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72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6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72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6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72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698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>
        <v>425</v>
      </c>
      <c r="D121" s="72">
        <f t="shared" si="8"/>
        <v>193.18181818181816</v>
      </c>
      <c r="E121" s="73" t="s">
        <v>340</v>
      </c>
      <c r="F121" s="75">
        <v>2011</v>
      </c>
      <c r="G121" s="74" t="s">
        <v>210</v>
      </c>
    </row>
    <row r="122" spans="1:7" ht="27" thickBot="1" x14ac:dyDescent="0.35">
      <c r="A122" s="58" t="s">
        <v>34</v>
      </c>
      <c r="B122" s="65" t="s">
        <v>260</v>
      </c>
      <c r="C122" s="66">
        <v>405</v>
      </c>
      <c r="D122" s="67">
        <f t="shared" si="8"/>
        <v>184.09090909090907</v>
      </c>
      <c r="E122" s="68" t="s">
        <v>360</v>
      </c>
      <c r="F122" s="76">
        <v>2011</v>
      </c>
      <c r="G122" s="69" t="s">
        <v>278</v>
      </c>
    </row>
    <row r="123" spans="1:7" ht="27" thickBot="1" x14ac:dyDescent="0.35">
      <c r="A123" s="58" t="s">
        <v>36</v>
      </c>
      <c r="B123" s="70" t="s">
        <v>260</v>
      </c>
      <c r="C123" s="71">
        <v>285</v>
      </c>
      <c r="D123" s="72">
        <f t="shared" si="8"/>
        <v>129.54545454545453</v>
      </c>
      <c r="E123" s="73" t="s">
        <v>361</v>
      </c>
      <c r="F123" s="75">
        <v>2005</v>
      </c>
      <c r="G123" s="74" t="s">
        <v>269</v>
      </c>
    </row>
    <row r="124" spans="1:7" ht="27" thickBot="1" x14ac:dyDescent="0.35">
      <c r="A124" s="58" t="s">
        <v>40</v>
      </c>
      <c r="B124" s="65" t="s">
        <v>260</v>
      </c>
      <c r="C124" s="66"/>
      <c r="D124" s="67">
        <f t="shared" si="8"/>
        <v>0</v>
      </c>
      <c r="E124" s="68"/>
      <c r="F124" s="76"/>
      <c r="G124" s="77"/>
    </row>
    <row r="125" spans="1:7" ht="27" thickBot="1" x14ac:dyDescent="0.35">
      <c r="A125" s="58" t="s">
        <v>45</v>
      </c>
      <c r="B125" s="70" t="s">
        <v>260</v>
      </c>
      <c r="C125" s="71"/>
      <c r="D125" s="72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697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/>
      <c r="D136" s="6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72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6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72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>
        <v>360</v>
      </c>
      <c r="D140" s="67">
        <f t="shared" si="9"/>
        <v>163.63636363636363</v>
      </c>
      <c r="E140" s="68" t="s">
        <v>350</v>
      </c>
      <c r="F140" s="76">
        <v>2011</v>
      </c>
      <c r="G140" s="69" t="s">
        <v>278</v>
      </c>
    </row>
    <row r="141" spans="1:7" ht="15" x14ac:dyDescent="0.3">
      <c r="A141" s="109" t="s">
        <v>696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6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6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72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695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/>
      <c r="D162" s="67">
        <f t="shared" si="11"/>
        <v>0</v>
      </c>
      <c r="E162" s="68"/>
      <c r="F162" s="66"/>
      <c r="G162" s="69"/>
    </row>
    <row r="163" spans="1:7" ht="27" thickBot="1" x14ac:dyDescent="0.35">
      <c r="A163" s="58" t="s">
        <v>28</v>
      </c>
      <c r="B163" s="70" t="s">
        <v>260</v>
      </c>
      <c r="C163" s="71"/>
      <c r="D163" s="72">
        <f t="shared" si="11"/>
        <v>0</v>
      </c>
      <c r="E163" s="73"/>
      <c r="F163" s="75"/>
      <c r="G163" s="74"/>
    </row>
    <row r="164" spans="1:7" ht="27" thickBot="1" x14ac:dyDescent="0.35">
      <c r="A164" s="58" t="s">
        <v>34</v>
      </c>
      <c r="B164" s="65" t="s">
        <v>260</v>
      </c>
      <c r="C164" s="66"/>
      <c r="D164" s="6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>
        <v>390</v>
      </c>
      <c r="D165" s="72">
        <f t="shared" si="11"/>
        <v>177.27272727272725</v>
      </c>
      <c r="E165" s="73" t="s">
        <v>353</v>
      </c>
      <c r="F165" s="75">
        <v>2006</v>
      </c>
      <c r="G165" s="74" t="s">
        <v>38</v>
      </c>
    </row>
    <row r="166" spans="1:7" ht="27" thickBot="1" x14ac:dyDescent="0.35">
      <c r="A166" s="58" t="s">
        <v>40</v>
      </c>
      <c r="B166" s="65" t="s">
        <v>260</v>
      </c>
      <c r="C166" s="66"/>
      <c r="D166" s="6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694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67">
        <f t="shared" si="12"/>
        <v>0</v>
      </c>
      <c r="E182" s="68"/>
      <c r="F182" s="76"/>
      <c r="G182" s="69"/>
    </row>
    <row r="183" spans="1:7" ht="15" x14ac:dyDescent="0.3">
      <c r="A183" s="109" t="s">
        <v>692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6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6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693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805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6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6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72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6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/>
      <c r="D219" s="72">
        <f t="shared" si="15"/>
        <v>0</v>
      </c>
      <c r="E219" s="73"/>
      <c r="F219" s="75"/>
      <c r="G219" s="74"/>
    </row>
    <row r="220" spans="1:7" ht="27" thickBot="1" x14ac:dyDescent="0.35">
      <c r="A220" s="58" t="s">
        <v>24</v>
      </c>
      <c r="B220" s="65" t="s">
        <v>260</v>
      </c>
      <c r="C220" s="66"/>
      <c r="D220" s="6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/>
      <c r="D221" s="72">
        <f t="shared" si="15"/>
        <v>0</v>
      </c>
      <c r="E221" s="73"/>
      <c r="F221" s="75"/>
      <c r="G221" s="74"/>
    </row>
    <row r="222" spans="1:7" ht="27" thickBot="1" x14ac:dyDescent="0.35">
      <c r="A222" s="58" t="s">
        <v>283</v>
      </c>
      <c r="B222" s="65" t="s">
        <v>260</v>
      </c>
      <c r="C222" s="66"/>
      <c r="D222" s="67">
        <f t="shared" si="15"/>
        <v>0</v>
      </c>
      <c r="E222" s="68"/>
      <c r="F222" s="76"/>
      <c r="G222" s="77"/>
    </row>
    <row r="223" spans="1:7" ht="15" x14ac:dyDescent="0.3">
      <c r="A223" s="109" t="s">
        <v>804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283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803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283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" x14ac:dyDescent="0.3">
      <c r="A247" s="109" t="s">
        <v>802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57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283</v>
      </c>
      <c r="B258" s="65" t="s">
        <v>260</v>
      </c>
      <c r="C258" s="66"/>
      <c r="D258" s="67">
        <f t="shared" si="18"/>
        <v>0</v>
      </c>
      <c r="E258" s="68"/>
      <c r="F258" s="76"/>
      <c r="G258" s="77"/>
    </row>
    <row r="259" spans="1:7" ht="15" x14ac:dyDescent="0.3">
      <c r="A259" s="109" t="s">
        <v>801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283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800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72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283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799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283</v>
      </c>
      <c r="B294" s="65" t="s">
        <v>260</v>
      </c>
      <c r="C294" s="66"/>
      <c r="D294" s="67">
        <f t="shared" si="21"/>
        <v>0</v>
      </c>
      <c r="E294" s="68"/>
      <c r="F294" s="76"/>
      <c r="G294" s="77"/>
    </row>
    <row r="295" spans="1:7" ht="15" x14ac:dyDescent="0.3">
      <c r="A295" s="109" t="s">
        <v>798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283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11" t="s">
        <v>797</v>
      </c>
      <c r="B307" s="111"/>
      <c r="C307" s="111"/>
      <c r="D307" s="111"/>
      <c r="E307" s="111"/>
      <c r="F307" s="111"/>
      <c r="G307" s="111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/>
      <c r="D311" s="72">
        <f t="shared" si="23"/>
        <v>0</v>
      </c>
      <c r="E311" s="73"/>
      <c r="F311" s="71"/>
      <c r="G311" s="74"/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/>
      <c r="D315" s="72">
        <f t="shared" si="23"/>
        <v>0</v>
      </c>
      <c r="E315" s="73"/>
      <c r="F315" s="75"/>
      <c r="G315" s="74"/>
    </row>
    <row r="316" spans="1:7" ht="27" thickBot="1" x14ac:dyDescent="0.35">
      <c r="A316" s="58" t="s">
        <v>24</v>
      </c>
      <c r="B316" s="65" t="s">
        <v>260</v>
      </c>
      <c r="C316" s="66"/>
      <c r="D316" s="67">
        <f t="shared" si="23"/>
        <v>0</v>
      </c>
      <c r="E316" s="68"/>
      <c r="F316" s="76"/>
      <c r="G316" s="69"/>
    </row>
    <row r="317" spans="1:7" ht="27" thickBot="1" x14ac:dyDescent="0.35">
      <c r="A317" s="58" t="s">
        <v>28</v>
      </c>
      <c r="B317" s="70" t="s">
        <v>260</v>
      </c>
      <c r="C317" s="71">
        <v>215</v>
      </c>
      <c r="D317" s="72">
        <f t="shared" si="23"/>
        <v>97.72727272727272</v>
      </c>
      <c r="E317" s="73" t="s">
        <v>286</v>
      </c>
      <c r="F317" s="75">
        <v>2007</v>
      </c>
      <c r="G317" s="74" t="s">
        <v>30</v>
      </c>
    </row>
    <row r="318" spans="1:7" ht="27" thickBot="1" x14ac:dyDescent="0.35">
      <c r="A318" s="58" t="s">
        <v>283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796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/>
      <c r="D323" s="72">
        <f t="shared" si="24"/>
        <v>0</v>
      </c>
      <c r="E323" s="73"/>
      <c r="F323" s="71"/>
      <c r="G323" s="74"/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/>
      <c r="D325" s="72">
        <f t="shared" si="24"/>
        <v>0</v>
      </c>
      <c r="E325" s="73"/>
      <c r="F325" s="71"/>
      <c r="G325" s="74"/>
    </row>
    <row r="326" spans="1:7" ht="27" thickBot="1" x14ac:dyDescent="0.35">
      <c r="A326" s="58" t="s">
        <v>19</v>
      </c>
      <c r="B326" s="65" t="s">
        <v>260</v>
      </c>
      <c r="C326" s="66">
        <v>185</v>
      </c>
      <c r="D326" s="67">
        <f t="shared" si="24"/>
        <v>84.090909090909079</v>
      </c>
      <c r="E326" s="68" t="s">
        <v>286</v>
      </c>
      <c r="F326" s="66">
        <v>2011</v>
      </c>
      <c r="G326" s="69" t="s">
        <v>278</v>
      </c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/>
      <c r="D328" s="67">
        <f t="shared" si="24"/>
        <v>0</v>
      </c>
      <c r="E328" s="68"/>
      <c r="F328" s="76"/>
      <c r="G328" s="69"/>
    </row>
    <row r="329" spans="1:7" ht="27" thickBot="1" x14ac:dyDescent="0.35">
      <c r="A329" s="58" t="s">
        <v>28</v>
      </c>
      <c r="B329" s="70" t="s">
        <v>260</v>
      </c>
      <c r="C329" s="71"/>
      <c r="D329" s="72">
        <f t="shared" si="24"/>
        <v>0</v>
      </c>
      <c r="E329" s="73"/>
      <c r="F329" s="75"/>
      <c r="G329" s="74"/>
    </row>
    <row r="330" spans="1:7" ht="27" thickBot="1" x14ac:dyDescent="0.35">
      <c r="A330" s="58" t="s">
        <v>283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795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/>
      <c r="D340" s="67">
        <f t="shared" si="25"/>
        <v>0</v>
      </c>
      <c r="E340" s="68"/>
      <c r="F340" s="76"/>
      <c r="G340" s="69"/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283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794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>
        <v>205</v>
      </c>
      <c r="D352" s="67">
        <f t="shared" si="26"/>
        <v>93.181818181818173</v>
      </c>
      <c r="E352" s="68" t="s">
        <v>286</v>
      </c>
      <c r="F352" s="76" t="s">
        <v>583</v>
      </c>
      <c r="G352" s="69" t="s">
        <v>582</v>
      </c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283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793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283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792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283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791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283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4250000000000005" right="0.46199912510936098" top="0.25" bottom="0.25" header="0.3" footer="0.3"/>
  <pageSetup orientation="portrait" r:id="rId1"/>
  <headerFooter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2060"/>
  </sheetPr>
  <dimension ref="A1:G390"/>
  <sheetViews>
    <sheetView showRuler="0" showWhiteSpace="0" zoomScale="110" zoomScaleNormal="110" zoomScalePageLayoutView="185" workbookViewId="0">
      <selection activeCell="H1" sqref="H1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518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72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/>
      <c r="D6" s="67">
        <f t="shared" si="0"/>
        <v>0</v>
      </c>
      <c r="E6" s="68"/>
      <c r="F6" s="66"/>
      <c r="G6" s="69"/>
    </row>
    <row r="7" spans="1:7" ht="27" thickBot="1" x14ac:dyDescent="0.35">
      <c r="A7" s="58" t="s">
        <v>21</v>
      </c>
      <c r="B7" s="70" t="s">
        <v>260</v>
      </c>
      <c r="C7" s="71"/>
      <c r="D7" s="72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/>
      <c r="D8" s="67">
        <f t="shared" si="0"/>
        <v>0</v>
      </c>
      <c r="E8" s="68"/>
      <c r="F8" s="66"/>
      <c r="G8" s="69"/>
    </row>
    <row r="9" spans="1:7" ht="27" thickBot="1" x14ac:dyDescent="0.35">
      <c r="A9" s="58" t="s">
        <v>28</v>
      </c>
      <c r="B9" s="70" t="s">
        <v>260</v>
      </c>
      <c r="C9" s="71"/>
      <c r="D9" s="72">
        <f t="shared" si="0"/>
        <v>0</v>
      </c>
      <c r="E9" s="73"/>
      <c r="F9" s="75"/>
      <c r="G9" s="74"/>
    </row>
    <row r="10" spans="1:7" ht="27" thickBot="1" x14ac:dyDescent="0.35">
      <c r="A10" s="58" t="s">
        <v>34</v>
      </c>
      <c r="B10" s="65" t="s">
        <v>260</v>
      </c>
      <c r="C10" s="66"/>
      <c r="D10" s="67">
        <f t="shared" si="0"/>
        <v>0</v>
      </c>
      <c r="E10" s="68"/>
      <c r="F10" s="76"/>
      <c r="G10" s="69"/>
    </row>
    <row r="11" spans="1:7" ht="27" thickBot="1" x14ac:dyDescent="0.35">
      <c r="A11" s="58" t="s">
        <v>36</v>
      </c>
      <c r="B11" s="70" t="s">
        <v>260</v>
      </c>
      <c r="C11" s="71"/>
      <c r="D11" s="72">
        <f t="shared" si="0"/>
        <v>0</v>
      </c>
      <c r="E11" s="73"/>
      <c r="F11" s="75"/>
      <c r="G11" s="74"/>
    </row>
    <row r="12" spans="1:7" ht="27" thickBot="1" x14ac:dyDescent="0.35">
      <c r="A12" s="58" t="s">
        <v>40</v>
      </c>
      <c r="B12" s="65" t="s">
        <v>260</v>
      </c>
      <c r="C12" s="66"/>
      <c r="D12" s="67">
        <f t="shared" si="0"/>
        <v>0</v>
      </c>
      <c r="E12" s="68"/>
      <c r="F12" s="76"/>
      <c r="G12" s="77"/>
    </row>
    <row r="13" spans="1:7" ht="27" thickBot="1" x14ac:dyDescent="0.35">
      <c r="A13" s="58" t="s">
        <v>45</v>
      </c>
      <c r="B13" s="70" t="s">
        <v>260</v>
      </c>
      <c r="C13" s="71"/>
      <c r="D13" s="72">
        <f t="shared" si="0"/>
        <v>0</v>
      </c>
      <c r="E13" s="73"/>
      <c r="F13" s="75"/>
      <c r="G13" s="74"/>
    </row>
    <row r="14" spans="1:7" ht="27" thickBot="1" x14ac:dyDescent="0.35">
      <c r="A14" s="58" t="s">
        <v>48</v>
      </c>
      <c r="B14" s="65" t="s">
        <v>260</v>
      </c>
      <c r="C14" s="66"/>
      <c r="D14" s="67">
        <f t="shared" si="0"/>
        <v>0</v>
      </c>
      <c r="E14" s="68"/>
      <c r="F14" s="76"/>
      <c r="G14" s="69"/>
    </row>
    <row r="15" spans="1:7" ht="15" x14ac:dyDescent="0.3">
      <c r="A15" s="109" t="s">
        <v>519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6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/>
      <c r="D21" s="72">
        <f t="shared" si="1"/>
        <v>0</v>
      </c>
      <c r="E21" s="73"/>
      <c r="F21" s="71"/>
      <c r="G21" s="74"/>
    </row>
    <row r="22" spans="1:7" ht="27" thickBot="1" x14ac:dyDescent="0.35">
      <c r="A22" s="58" t="s">
        <v>24</v>
      </c>
      <c r="B22" s="65" t="s">
        <v>260</v>
      </c>
      <c r="C22" s="66"/>
      <c r="D22" s="67">
        <f t="shared" si="1"/>
        <v>0</v>
      </c>
      <c r="E22" s="68"/>
      <c r="F22" s="66"/>
      <c r="G22" s="69"/>
    </row>
    <row r="23" spans="1:7" ht="27" thickBot="1" x14ac:dyDescent="0.35">
      <c r="A23" s="58" t="s">
        <v>28</v>
      </c>
      <c r="B23" s="70" t="s">
        <v>260</v>
      </c>
      <c r="C23" s="71"/>
      <c r="D23" s="72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/>
      <c r="D24" s="6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6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520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6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/>
      <c r="D37" s="72">
        <f t="shared" si="2"/>
        <v>0</v>
      </c>
      <c r="E37" s="73"/>
      <c r="F37" s="75"/>
      <c r="G37" s="74"/>
    </row>
    <row r="38" spans="1:7" ht="27" thickBot="1" x14ac:dyDescent="0.35">
      <c r="A38" s="58" t="s">
        <v>34</v>
      </c>
      <c r="B38" s="65" t="s">
        <v>260</v>
      </c>
      <c r="C38" s="66"/>
      <c r="D38" s="6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/>
      <c r="D39" s="72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521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6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/>
      <c r="D51" s="72">
        <f t="shared" si="3"/>
        <v>0</v>
      </c>
      <c r="E51" s="73"/>
      <c r="F51" s="75"/>
      <c r="G51" s="74"/>
    </row>
    <row r="52" spans="1:7" ht="27" thickBot="1" x14ac:dyDescent="0.35">
      <c r="A52" s="58" t="s">
        <v>34</v>
      </c>
      <c r="B52" s="65" t="s">
        <v>260</v>
      </c>
      <c r="C52" s="66"/>
      <c r="D52" s="67">
        <f t="shared" si="3"/>
        <v>0</v>
      </c>
      <c r="E52" s="68"/>
      <c r="F52" s="76"/>
      <c r="G52" s="69"/>
    </row>
    <row r="53" spans="1:7" ht="27" thickBot="1" x14ac:dyDescent="0.35">
      <c r="A53" s="58" t="s">
        <v>36</v>
      </c>
      <c r="B53" s="70" t="s">
        <v>260</v>
      </c>
      <c r="C53" s="71"/>
      <c r="D53" s="72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/>
      <c r="D54" s="6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/>
      <c r="D56" s="67">
        <f t="shared" si="3"/>
        <v>0</v>
      </c>
      <c r="E56" s="68"/>
      <c r="F56" s="76"/>
      <c r="G56" s="69"/>
    </row>
    <row r="57" spans="1:7" ht="15" x14ac:dyDescent="0.3">
      <c r="A57" s="109" t="s">
        <v>522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72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6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72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/>
      <c r="D66" s="6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72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6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72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67">
        <f t="shared" si="4"/>
        <v>0</v>
      </c>
      <c r="E70" s="68"/>
      <c r="F70" s="76"/>
      <c r="G70" s="69"/>
    </row>
    <row r="71" spans="1:7" ht="15" x14ac:dyDescent="0.3">
      <c r="A71" s="109" t="s">
        <v>523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6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72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6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/>
      <c r="D81" s="72">
        <f t="shared" si="5"/>
        <v>0</v>
      </c>
      <c r="E81" s="73"/>
      <c r="F81" s="75"/>
      <c r="G81" s="74"/>
    </row>
    <row r="82" spans="1:7" ht="27" thickBot="1" x14ac:dyDescent="0.35">
      <c r="A82" s="58" t="s">
        <v>40</v>
      </c>
      <c r="B82" s="65" t="s">
        <v>260</v>
      </c>
      <c r="C82" s="66"/>
      <c r="D82" s="6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/>
      <c r="D83" s="72">
        <f t="shared" si="5"/>
        <v>0</v>
      </c>
      <c r="E83" s="73"/>
      <c r="F83" s="75"/>
      <c r="G83" s="74"/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524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/>
      <c r="D93" s="72">
        <f t="shared" si="6"/>
        <v>0</v>
      </c>
      <c r="E93" s="73"/>
      <c r="F93" s="75"/>
      <c r="G93" s="74"/>
    </row>
    <row r="94" spans="1:7" ht="27" thickBot="1" x14ac:dyDescent="0.35">
      <c r="A94" s="58" t="s">
        <v>34</v>
      </c>
      <c r="B94" s="65" t="s">
        <v>260</v>
      </c>
      <c r="C94" s="66"/>
      <c r="D94" s="67">
        <f t="shared" si="6"/>
        <v>0</v>
      </c>
      <c r="E94" s="68"/>
      <c r="F94" s="76"/>
      <c r="G94" s="69"/>
    </row>
    <row r="95" spans="1:7" ht="27" thickBot="1" x14ac:dyDescent="0.35">
      <c r="A95" s="58" t="s">
        <v>36</v>
      </c>
      <c r="B95" s="70" t="s">
        <v>260</v>
      </c>
      <c r="C95" s="71"/>
      <c r="D95" s="72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/>
      <c r="D96" s="67">
        <f t="shared" si="6"/>
        <v>0</v>
      </c>
      <c r="E96" s="68"/>
      <c r="F96" s="76"/>
      <c r="G96" s="77"/>
    </row>
    <row r="97" spans="1:7" ht="27" thickBot="1" x14ac:dyDescent="0.35">
      <c r="A97" s="58" t="s">
        <v>45</v>
      </c>
      <c r="B97" s="70" t="s">
        <v>260</v>
      </c>
      <c r="C97" s="71"/>
      <c r="D97" s="72">
        <f t="shared" si="6"/>
        <v>0</v>
      </c>
      <c r="E97" s="73"/>
      <c r="F97" s="75"/>
      <c r="G97" s="74"/>
    </row>
    <row r="98" spans="1:7" ht="27" thickBot="1" x14ac:dyDescent="0.35">
      <c r="A98" s="58" t="s">
        <v>48</v>
      </c>
      <c r="B98" s="65" t="s">
        <v>260</v>
      </c>
      <c r="C98" s="66"/>
      <c r="D98" s="67">
        <f t="shared" si="6"/>
        <v>0</v>
      </c>
      <c r="E98" s="68"/>
      <c r="F98" s="76"/>
      <c r="G98" s="69"/>
    </row>
    <row r="99" spans="1:7" ht="15" x14ac:dyDescent="0.3">
      <c r="A99" s="109" t="s">
        <v>525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6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6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72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6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72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6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72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526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72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/>
      <c r="D122" s="67">
        <f t="shared" si="8"/>
        <v>0</v>
      </c>
      <c r="E122" s="68"/>
      <c r="F122" s="76"/>
      <c r="G122" s="69"/>
    </row>
    <row r="123" spans="1:7" ht="27" thickBot="1" x14ac:dyDescent="0.35">
      <c r="A123" s="58" t="s">
        <v>36</v>
      </c>
      <c r="B123" s="70" t="s">
        <v>260</v>
      </c>
      <c r="C123" s="71"/>
      <c r="D123" s="72">
        <f t="shared" si="8"/>
        <v>0</v>
      </c>
      <c r="E123" s="73"/>
      <c r="F123" s="75"/>
      <c r="G123" s="74"/>
    </row>
    <row r="124" spans="1:7" ht="27" thickBot="1" x14ac:dyDescent="0.35">
      <c r="A124" s="58" t="s">
        <v>40</v>
      </c>
      <c r="B124" s="65" t="s">
        <v>260</v>
      </c>
      <c r="C124" s="66"/>
      <c r="D124" s="67">
        <f t="shared" si="8"/>
        <v>0</v>
      </c>
      <c r="E124" s="68"/>
      <c r="F124" s="76"/>
      <c r="G124" s="77"/>
    </row>
    <row r="125" spans="1:7" ht="27" thickBot="1" x14ac:dyDescent="0.35">
      <c r="A125" s="58" t="s">
        <v>45</v>
      </c>
      <c r="B125" s="70" t="s">
        <v>260</v>
      </c>
      <c r="C125" s="71"/>
      <c r="D125" s="72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527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/>
      <c r="D136" s="6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72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6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72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/>
      <c r="D140" s="67">
        <f t="shared" si="9"/>
        <v>0</v>
      </c>
      <c r="E140" s="68"/>
      <c r="F140" s="76"/>
      <c r="G140" s="69"/>
    </row>
    <row r="141" spans="1:7" ht="15" x14ac:dyDescent="0.3">
      <c r="A141" s="109" t="s">
        <v>528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6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6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72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529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/>
      <c r="D162" s="67">
        <f t="shared" si="11"/>
        <v>0</v>
      </c>
      <c r="E162" s="68"/>
      <c r="F162" s="66"/>
      <c r="G162" s="69"/>
    </row>
    <row r="163" spans="1:7" ht="27" thickBot="1" x14ac:dyDescent="0.35">
      <c r="A163" s="58" t="s">
        <v>28</v>
      </c>
      <c r="B163" s="70" t="s">
        <v>260</v>
      </c>
      <c r="C163" s="71"/>
      <c r="D163" s="72">
        <f t="shared" si="11"/>
        <v>0</v>
      </c>
      <c r="E163" s="73"/>
      <c r="F163" s="75"/>
      <c r="G163" s="74"/>
    </row>
    <row r="164" spans="1:7" ht="27" thickBot="1" x14ac:dyDescent="0.35">
      <c r="A164" s="58" t="s">
        <v>34</v>
      </c>
      <c r="B164" s="65" t="s">
        <v>260</v>
      </c>
      <c r="C164" s="66"/>
      <c r="D164" s="6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/>
      <c r="D165" s="72">
        <f t="shared" si="11"/>
        <v>0</v>
      </c>
      <c r="E165" s="73"/>
      <c r="F165" s="75"/>
      <c r="G165" s="74"/>
    </row>
    <row r="166" spans="1:7" ht="27" thickBot="1" x14ac:dyDescent="0.35">
      <c r="A166" s="58" t="s">
        <v>40</v>
      </c>
      <c r="B166" s="65" t="s">
        <v>260</v>
      </c>
      <c r="C166" s="66"/>
      <c r="D166" s="6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530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67">
        <f t="shared" si="12"/>
        <v>0</v>
      </c>
      <c r="E182" s="68"/>
      <c r="F182" s="76"/>
      <c r="G182" s="69"/>
    </row>
    <row r="183" spans="1:7" ht="15" x14ac:dyDescent="0.3">
      <c r="A183" s="109" t="s">
        <v>531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6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6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532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538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6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6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72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6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/>
      <c r="D219" s="72">
        <f t="shared" si="15"/>
        <v>0</v>
      </c>
      <c r="E219" s="73"/>
      <c r="F219" s="75"/>
      <c r="G219" s="74"/>
    </row>
    <row r="220" spans="1:7" ht="27" thickBot="1" x14ac:dyDescent="0.35">
      <c r="A220" s="58" t="s">
        <v>24</v>
      </c>
      <c r="B220" s="65" t="s">
        <v>260</v>
      </c>
      <c r="C220" s="66"/>
      <c r="D220" s="6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/>
      <c r="D221" s="72">
        <f t="shared" si="15"/>
        <v>0</v>
      </c>
      <c r="E221" s="73"/>
      <c r="F221" s="75"/>
      <c r="G221" s="74"/>
    </row>
    <row r="222" spans="1:7" ht="27" thickBot="1" x14ac:dyDescent="0.35">
      <c r="A222" s="58" t="s">
        <v>283</v>
      </c>
      <c r="B222" s="65" t="s">
        <v>260</v>
      </c>
      <c r="C222" s="66"/>
      <c r="D222" s="67">
        <f t="shared" si="15"/>
        <v>0</v>
      </c>
      <c r="E222" s="68"/>
      <c r="F222" s="76"/>
      <c r="G222" s="77"/>
    </row>
    <row r="223" spans="1:7" ht="15" x14ac:dyDescent="0.3">
      <c r="A223" s="109" t="s">
        <v>533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283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534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283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" x14ac:dyDescent="0.3">
      <c r="A247" s="109" t="s">
        <v>535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57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283</v>
      </c>
      <c r="B258" s="65" t="s">
        <v>260</v>
      </c>
      <c r="C258" s="66"/>
      <c r="D258" s="67">
        <f t="shared" si="18"/>
        <v>0</v>
      </c>
      <c r="E258" s="68"/>
      <c r="F258" s="76"/>
      <c r="G258" s="77"/>
    </row>
    <row r="259" spans="1:7" ht="15" x14ac:dyDescent="0.3">
      <c r="A259" s="109" t="s">
        <v>536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283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537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72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283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539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283</v>
      </c>
      <c r="B294" s="65" t="s">
        <v>260</v>
      </c>
      <c r="C294" s="66"/>
      <c r="D294" s="67">
        <f t="shared" si="21"/>
        <v>0</v>
      </c>
      <c r="E294" s="68"/>
      <c r="F294" s="76"/>
      <c r="G294" s="77"/>
    </row>
    <row r="295" spans="1:7" ht="15" x14ac:dyDescent="0.3">
      <c r="A295" s="109" t="s">
        <v>540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283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11" t="s">
        <v>541</v>
      </c>
      <c r="B307" s="111"/>
      <c r="C307" s="111"/>
      <c r="D307" s="111"/>
      <c r="E307" s="111"/>
      <c r="F307" s="111"/>
      <c r="G307" s="111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/>
      <c r="D311" s="72">
        <f t="shared" si="23"/>
        <v>0</v>
      </c>
      <c r="E311" s="73"/>
      <c r="F311" s="71"/>
      <c r="G311" s="74"/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/>
      <c r="D315" s="72">
        <f t="shared" si="23"/>
        <v>0</v>
      </c>
      <c r="E315" s="73"/>
      <c r="F315" s="75"/>
      <c r="G315" s="74"/>
    </row>
    <row r="316" spans="1:7" ht="27" thickBot="1" x14ac:dyDescent="0.35">
      <c r="A316" s="58" t="s">
        <v>24</v>
      </c>
      <c r="B316" s="65" t="s">
        <v>260</v>
      </c>
      <c r="C316" s="66"/>
      <c r="D316" s="67">
        <f t="shared" si="23"/>
        <v>0</v>
      </c>
      <c r="E316" s="68"/>
      <c r="F316" s="76"/>
      <c r="G316" s="69"/>
    </row>
    <row r="317" spans="1:7" ht="27" thickBot="1" x14ac:dyDescent="0.35">
      <c r="A317" s="58" t="s">
        <v>28</v>
      </c>
      <c r="B317" s="70" t="s">
        <v>260</v>
      </c>
      <c r="C317" s="71"/>
      <c r="D317" s="72">
        <f t="shared" si="23"/>
        <v>0</v>
      </c>
      <c r="E317" s="73"/>
      <c r="F317" s="75"/>
      <c r="G317" s="74"/>
    </row>
    <row r="318" spans="1:7" ht="27" thickBot="1" x14ac:dyDescent="0.35">
      <c r="A318" s="58" t="s">
        <v>283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542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/>
      <c r="D323" s="72">
        <f t="shared" si="24"/>
        <v>0</v>
      </c>
      <c r="E323" s="73"/>
      <c r="F323" s="71"/>
      <c r="G323" s="74"/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/>
      <c r="D325" s="72">
        <f t="shared" si="24"/>
        <v>0</v>
      </c>
      <c r="E325" s="73"/>
      <c r="F325" s="71"/>
      <c r="G325" s="74"/>
    </row>
    <row r="326" spans="1:7" ht="27" thickBot="1" x14ac:dyDescent="0.35">
      <c r="A326" s="58" t="s">
        <v>19</v>
      </c>
      <c r="B326" s="65" t="s">
        <v>260</v>
      </c>
      <c r="C326" s="66"/>
      <c r="D326" s="67">
        <f t="shared" si="24"/>
        <v>0</v>
      </c>
      <c r="E326" s="68"/>
      <c r="F326" s="66"/>
      <c r="G326" s="69"/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/>
      <c r="D328" s="67">
        <f t="shared" si="24"/>
        <v>0</v>
      </c>
      <c r="E328" s="68"/>
      <c r="F328" s="76"/>
      <c r="G328" s="69"/>
    </row>
    <row r="329" spans="1:7" ht="27" thickBot="1" x14ac:dyDescent="0.35">
      <c r="A329" s="58" t="s">
        <v>28</v>
      </c>
      <c r="B329" s="70" t="s">
        <v>260</v>
      </c>
      <c r="C329" s="71"/>
      <c r="D329" s="72">
        <f t="shared" si="24"/>
        <v>0</v>
      </c>
      <c r="E329" s="73"/>
      <c r="F329" s="75"/>
      <c r="G329" s="74"/>
    </row>
    <row r="330" spans="1:7" ht="27" thickBot="1" x14ac:dyDescent="0.35">
      <c r="A330" s="58" t="s">
        <v>283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543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/>
      <c r="D340" s="67">
        <f t="shared" si="25"/>
        <v>0</v>
      </c>
      <c r="E340" s="68"/>
      <c r="F340" s="76"/>
      <c r="G340" s="69"/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283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544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/>
      <c r="D352" s="67">
        <f t="shared" si="26"/>
        <v>0</v>
      </c>
      <c r="E352" s="68"/>
      <c r="F352" s="76"/>
      <c r="G352" s="69"/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283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545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283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546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283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547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283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-0.249977111117893"/>
  </sheetPr>
  <dimension ref="A1:G390"/>
  <sheetViews>
    <sheetView showRuler="0" showWhiteSpace="0" zoomScale="110" zoomScaleNormal="110" zoomScalePageLayoutView="185" workbookViewId="0">
      <selection activeCell="A379" sqref="A379:G379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488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72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/>
      <c r="D6" s="67">
        <f t="shared" si="0"/>
        <v>0</v>
      </c>
      <c r="E6" s="68"/>
      <c r="F6" s="66"/>
      <c r="G6" s="69"/>
    </row>
    <row r="7" spans="1:7" ht="27" thickBot="1" x14ac:dyDescent="0.35">
      <c r="A7" s="58" t="s">
        <v>21</v>
      </c>
      <c r="B7" s="70" t="s">
        <v>260</v>
      </c>
      <c r="C7" s="71"/>
      <c r="D7" s="72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/>
      <c r="D8" s="67">
        <f t="shared" si="0"/>
        <v>0</v>
      </c>
      <c r="E8" s="68"/>
      <c r="F8" s="66"/>
      <c r="G8" s="69"/>
    </row>
    <row r="9" spans="1:7" ht="27" thickBot="1" x14ac:dyDescent="0.35">
      <c r="A9" s="58" t="s">
        <v>28</v>
      </c>
      <c r="B9" s="70" t="s">
        <v>260</v>
      </c>
      <c r="C9" s="71"/>
      <c r="D9" s="72">
        <f t="shared" si="0"/>
        <v>0</v>
      </c>
      <c r="E9" s="73"/>
      <c r="F9" s="75"/>
      <c r="G9" s="74"/>
    </row>
    <row r="10" spans="1:7" ht="27" thickBot="1" x14ac:dyDescent="0.35">
      <c r="A10" s="58" t="s">
        <v>34</v>
      </c>
      <c r="B10" s="65" t="s">
        <v>260</v>
      </c>
      <c r="C10" s="66"/>
      <c r="D10" s="67">
        <f t="shared" si="0"/>
        <v>0</v>
      </c>
      <c r="E10" s="68"/>
      <c r="F10" s="76"/>
      <c r="G10" s="69"/>
    </row>
    <row r="11" spans="1:7" ht="27" thickBot="1" x14ac:dyDescent="0.35">
      <c r="A11" s="58" t="s">
        <v>36</v>
      </c>
      <c r="B11" s="70" t="s">
        <v>260</v>
      </c>
      <c r="C11" s="71"/>
      <c r="D11" s="72">
        <f t="shared" si="0"/>
        <v>0</v>
      </c>
      <c r="E11" s="73"/>
      <c r="F11" s="75"/>
      <c r="G11" s="74"/>
    </row>
    <row r="12" spans="1:7" ht="27" thickBot="1" x14ac:dyDescent="0.35">
      <c r="A12" s="58" t="s">
        <v>40</v>
      </c>
      <c r="B12" s="65" t="s">
        <v>260</v>
      </c>
      <c r="C12" s="66"/>
      <c r="D12" s="67">
        <f t="shared" si="0"/>
        <v>0</v>
      </c>
      <c r="E12" s="68"/>
      <c r="F12" s="76"/>
      <c r="G12" s="77"/>
    </row>
    <row r="13" spans="1:7" ht="27" thickBot="1" x14ac:dyDescent="0.35">
      <c r="A13" s="58" t="s">
        <v>45</v>
      </c>
      <c r="B13" s="70" t="s">
        <v>260</v>
      </c>
      <c r="C13" s="71"/>
      <c r="D13" s="72">
        <f t="shared" si="0"/>
        <v>0</v>
      </c>
      <c r="E13" s="73"/>
      <c r="F13" s="75"/>
      <c r="G13" s="74"/>
    </row>
    <row r="14" spans="1:7" ht="27" thickBot="1" x14ac:dyDescent="0.35">
      <c r="A14" s="58" t="s">
        <v>48</v>
      </c>
      <c r="B14" s="65" t="s">
        <v>260</v>
      </c>
      <c r="C14" s="66"/>
      <c r="D14" s="67">
        <f t="shared" si="0"/>
        <v>0</v>
      </c>
      <c r="E14" s="68"/>
      <c r="F14" s="76"/>
      <c r="G14" s="69"/>
    </row>
    <row r="15" spans="1:7" ht="15" x14ac:dyDescent="0.3">
      <c r="A15" s="109" t="s">
        <v>489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6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/>
      <c r="D21" s="72">
        <f t="shared" si="1"/>
        <v>0</v>
      </c>
      <c r="E21" s="73"/>
      <c r="F21" s="71"/>
      <c r="G21" s="74"/>
    </row>
    <row r="22" spans="1:7" ht="27" thickBot="1" x14ac:dyDescent="0.35">
      <c r="A22" s="58" t="s">
        <v>24</v>
      </c>
      <c r="B22" s="65" t="s">
        <v>260</v>
      </c>
      <c r="C22" s="66"/>
      <c r="D22" s="67">
        <f t="shared" si="1"/>
        <v>0</v>
      </c>
      <c r="E22" s="68"/>
      <c r="F22" s="66"/>
      <c r="G22" s="69"/>
    </row>
    <row r="23" spans="1:7" ht="27" thickBot="1" x14ac:dyDescent="0.35">
      <c r="A23" s="58" t="s">
        <v>28</v>
      </c>
      <c r="B23" s="70" t="s">
        <v>260</v>
      </c>
      <c r="C23" s="71"/>
      <c r="D23" s="72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/>
      <c r="D24" s="6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/>
      <c r="D26" s="67">
        <f t="shared" si="1"/>
        <v>0</v>
      </c>
      <c r="E26" s="68"/>
      <c r="F26" s="76"/>
      <c r="G26" s="77"/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490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6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/>
      <c r="D37" s="72">
        <f t="shared" si="2"/>
        <v>0</v>
      </c>
      <c r="E37" s="73"/>
      <c r="F37" s="75"/>
      <c r="G37" s="74"/>
    </row>
    <row r="38" spans="1:7" ht="27" thickBot="1" x14ac:dyDescent="0.35">
      <c r="A38" s="58" t="s">
        <v>34</v>
      </c>
      <c r="B38" s="65" t="s">
        <v>260</v>
      </c>
      <c r="C38" s="66"/>
      <c r="D38" s="6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/>
      <c r="D39" s="72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491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6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/>
      <c r="D51" s="72">
        <f t="shared" si="3"/>
        <v>0</v>
      </c>
      <c r="E51" s="73"/>
      <c r="F51" s="75"/>
      <c r="G51" s="74"/>
    </row>
    <row r="52" spans="1:7" ht="27" thickBot="1" x14ac:dyDescent="0.35">
      <c r="A52" s="58" t="s">
        <v>34</v>
      </c>
      <c r="B52" s="65" t="s">
        <v>260</v>
      </c>
      <c r="C52" s="66"/>
      <c r="D52" s="67">
        <f t="shared" si="3"/>
        <v>0</v>
      </c>
      <c r="E52" s="68"/>
      <c r="F52" s="76"/>
      <c r="G52" s="69"/>
    </row>
    <row r="53" spans="1:7" ht="27" thickBot="1" x14ac:dyDescent="0.35">
      <c r="A53" s="58" t="s">
        <v>36</v>
      </c>
      <c r="B53" s="70" t="s">
        <v>260</v>
      </c>
      <c r="C53" s="71"/>
      <c r="D53" s="72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/>
      <c r="D54" s="6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/>
      <c r="D56" s="67">
        <f t="shared" si="3"/>
        <v>0</v>
      </c>
      <c r="E56" s="68"/>
      <c r="F56" s="76"/>
      <c r="G56" s="69"/>
    </row>
    <row r="57" spans="1:7" ht="15" x14ac:dyDescent="0.3">
      <c r="A57" s="109" t="s">
        <v>492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72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6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72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/>
      <c r="D66" s="6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72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6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72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67">
        <f t="shared" si="4"/>
        <v>0</v>
      </c>
      <c r="E70" s="68"/>
      <c r="F70" s="76"/>
      <c r="G70" s="69"/>
    </row>
    <row r="71" spans="1:7" ht="15" x14ac:dyDescent="0.3">
      <c r="A71" s="109" t="s">
        <v>493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6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72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6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/>
      <c r="D81" s="72">
        <f t="shared" si="5"/>
        <v>0</v>
      </c>
      <c r="E81" s="73"/>
      <c r="F81" s="75"/>
      <c r="G81" s="74"/>
    </row>
    <row r="82" spans="1:7" ht="27" thickBot="1" x14ac:dyDescent="0.35">
      <c r="A82" s="58" t="s">
        <v>40</v>
      </c>
      <c r="B82" s="65" t="s">
        <v>260</v>
      </c>
      <c r="C82" s="66"/>
      <c r="D82" s="6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/>
      <c r="D83" s="72">
        <f t="shared" si="5"/>
        <v>0</v>
      </c>
      <c r="E83" s="73"/>
      <c r="F83" s="75"/>
      <c r="G83" s="74"/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494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/>
      <c r="D93" s="72">
        <f t="shared" si="6"/>
        <v>0</v>
      </c>
      <c r="E93" s="73"/>
      <c r="F93" s="75"/>
      <c r="G93" s="74"/>
    </row>
    <row r="94" spans="1:7" ht="27" thickBot="1" x14ac:dyDescent="0.35">
      <c r="A94" s="58" t="s">
        <v>34</v>
      </c>
      <c r="B94" s="65" t="s">
        <v>260</v>
      </c>
      <c r="C94" s="66"/>
      <c r="D94" s="67">
        <f t="shared" si="6"/>
        <v>0</v>
      </c>
      <c r="E94" s="68"/>
      <c r="F94" s="76"/>
      <c r="G94" s="69"/>
    </row>
    <row r="95" spans="1:7" ht="27" thickBot="1" x14ac:dyDescent="0.35">
      <c r="A95" s="58" t="s">
        <v>36</v>
      </c>
      <c r="B95" s="70" t="s">
        <v>260</v>
      </c>
      <c r="C95" s="71"/>
      <c r="D95" s="72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/>
      <c r="D96" s="67">
        <f t="shared" si="6"/>
        <v>0</v>
      </c>
      <c r="E96" s="68"/>
      <c r="F96" s="76"/>
      <c r="G96" s="77"/>
    </row>
    <row r="97" spans="1:7" ht="27" thickBot="1" x14ac:dyDescent="0.35">
      <c r="A97" s="58" t="s">
        <v>45</v>
      </c>
      <c r="B97" s="70" t="s">
        <v>260</v>
      </c>
      <c r="C97" s="71"/>
      <c r="D97" s="72">
        <f t="shared" si="6"/>
        <v>0</v>
      </c>
      <c r="E97" s="73"/>
      <c r="F97" s="75"/>
      <c r="G97" s="74"/>
    </row>
    <row r="98" spans="1:7" ht="27" thickBot="1" x14ac:dyDescent="0.35">
      <c r="A98" s="58" t="s">
        <v>48</v>
      </c>
      <c r="B98" s="65" t="s">
        <v>260</v>
      </c>
      <c r="C98" s="66"/>
      <c r="D98" s="67">
        <f t="shared" si="6"/>
        <v>0</v>
      </c>
      <c r="E98" s="68"/>
      <c r="F98" s="76"/>
      <c r="G98" s="69"/>
    </row>
    <row r="99" spans="1:7" ht="15" x14ac:dyDescent="0.3">
      <c r="A99" s="109" t="s">
        <v>495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6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6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72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6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72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6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72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496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72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/>
      <c r="D122" s="67">
        <f t="shared" si="8"/>
        <v>0</v>
      </c>
      <c r="E122" s="68"/>
      <c r="F122" s="76"/>
      <c r="G122" s="69"/>
    </row>
    <row r="123" spans="1:7" ht="27" thickBot="1" x14ac:dyDescent="0.35">
      <c r="A123" s="58" t="s">
        <v>36</v>
      </c>
      <c r="B123" s="70" t="s">
        <v>260</v>
      </c>
      <c r="C123" s="71"/>
      <c r="D123" s="72">
        <f t="shared" si="8"/>
        <v>0</v>
      </c>
      <c r="E123" s="73"/>
      <c r="F123" s="75"/>
      <c r="G123" s="74"/>
    </row>
    <row r="124" spans="1:7" ht="27" thickBot="1" x14ac:dyDescent="0.35">
      <c r="A124" s="58" t="s">
        <v>40</v>
      </c>
      <c r="B124" s="65" t="s">
        <v>260</v>
      </c>
      <c r="C124" s="66"/>
      <c r="D124" s="67">
        <f t="shared" si="8"/>
        <v>0</v>
      </c>
      <c r="E124" s="68"/>
      <c r="F124" s="76"/>
      <c r="G124" s="77"/>
    </row>
    <row r="125" spans="1:7" ht="27" thickBot="1" x14ac:dyDescent="0.35">
      <c r="A125" s="58" t="s">
        <v>45</v>
      </c>
      <c r="B125" s="70" t="s">
        <v>260</v>
      </c>
      <c r="C125" s="71"/>
      <c r="D125" s="72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497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/>
      <c r="D136" s="6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72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6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72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/>
      <c r="D140" s="67">
        <f t="shared" si="9"/>
        <v>0</v>
      </c>
      <c r="E140" s="68"/>
      <c r="F140" s="76"/>
      <c r="G140" s="69"/>
    </row>
    <row r="141" spans="1:7" ht="15" x14ac:dyDescent="0.3">
      <c r="A141" s="109" t="s">
        <v>498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6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6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/>
      <c r="D151" s="72">
        <f t="shared" si="10"/>
        <v>0</v>
      </c>
      <c r="E151" s="73"/>
      <c r="F151" s="75"/>
      <c r="G151" s="74"/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499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>
        <f>D162*2.2</f>
        <v>390.50000000000006</v>
      </c>
      <c r="D162" s="97">
        <v>177.5</v>
      </c>
      <c r="E162" s="68" t="s">
        <v>605</v>
      </c>
      <c r="F162" s="78">
        <v>44814</v>
      </c>
      <c r="G162" s="87" t="s">
        <v>641</v>
      </c>
    </row>
    <row r="163" spans="1:7" ht="27" thickBot="1" x14ac:dyDescent="0.35">
      <c r="A163" s="58" t="s">
        <v>28</v>
      </c>
      <c r="B163" s="70" t="s">
        <v>260</v>
      </c>
      <c r="C163" s="71">
        <v>375</v>
      </c>
      <c r="D163" s="93">
        <f t="shared" si="11"/>
        <v>170.45454545454544</v>
      </c>
      <c r="E163" s="73" t="s">
        <v>605</v>
      </c>
      <c r="F163" s="75" t="s">
        <v>638</v>
      </c>
      <c r="G163" s="74" t="s">
        <v>637</v>
      </c>
    </row>
    <row r="164" spans="1:7" ht="27" thickBot="1" x14ac:dyDescent="0.35">
      <c r="A164" s="58" t="s">
        <v>34</v>
      </c>
      <c r="B164" s="65" t="s">
        <v>260</v>
      </c>
      <c r="C164" s="66"/>
      <c r="D164" s="6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/>
      <c r="D165" s="72">
        <f t="shared" si="11"/>
        <v>0</v>
      </c>
      <c r="E165" s="73"/>
      <c r="F165" s="75"/>
      <c r="G165" s="74"/>
    </row>
    <row r="166" spans="1:7" ht="27" thickBot="1" x14ac:dyDescent="0.35">
      <c r="A166" s="58" t="s">
        <v>40</v>
      </c>
      <c r="B166" s="65" t="s">
        <v>260</v>
      </c>
      <c r="C166" s="66"/>
      <c r="D166" s="6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500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67">
        <f t="shared" si="12"/>
        <v>0</v>
      </c>
      <c r="E182" s="68"/>
      <c r="F182" s="76"/>
      <c r="G182" s="69"/>
    </row>
    <row r="183" spans="1:7" ht="15" x14ac:dyDescent="0.3">
      <c r="A183" s="109" t="s">
        <v>501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6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6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502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503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6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6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72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6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/>
      <c r="D219" s="72">
        <f t="shared" si="15"/>
        <v>0</v>
      </c>
      <c r="E219" s="73"/>
      <c r="F219" s="75"/>
      <c r="G219" s="74"/>
    </row>
    <row r="220" spans="1:7" ht="27" thickBot="1" x14ac:dyDescent="0.35">
      <c r="A220" s="58" t="s">
        <v>24</v>
      </c>
      <c r="B220" s="65" t="s">
        <v>260</v>
      </c>
      <c r="C220" s="66"/>
      <c r="D220" s="6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/>
      <c r="D221" s="72">
        <f t="shared" si="15"/>
        <v>0</v>
      </c>
      <c r="E221" s="73"/>
      <c r="F221" s="75"/>
      <c r="G221" s="74"/>
    </row>
    <row r="222" spans="1:7" ht="27" thickBot="1" x14ac:dyDescent="0.35">
      <c r="A222" s="58" t="s">
        <v>283</v>
      </c>
      <c r="B222" s="65" t="s">
        <v>260</v>
      </c>
      <c r="C222" s="66"/>
      <c r="D222" s="67">
        <f t="shared" si="15"/>
        <v>0</v>
      </c>
      <c r="E222" s="68"/>
      <c r="F222" s="76"/>
      <c r="G222" s="77"/>
    </row>
    <row r="223" spans="1:7" ht="15" x14ac:dyDescent="0.3">
      <c r="A223" s="109" t="s">
        <v>504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283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505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283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" x14ac:dyDescent="0.3">
      <c r="A247" s="109" t="s">
        <v>506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57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283</v>
      </c>
      <c r="B258" s="65" t="s">
        <v>260</v>
      </c>
      <c r="C258" s="66"/>
      <c r="D258" s="67">
        <f t="shared" si="18"/>
        <v>0</v>
      </c>
      <c r="E258" s="68"/>
      <c r="F258" s="76"/>
      <c r="G258" s="77"/>
    </row>
    <row r="259" spans="1:7" ht="15" x14ac:dyDescent="0.3">
      <c r="A259" s="109" t="s">
        <v>507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283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508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/>
      <c r="D277" s="72">
        <f t="shared" si="20"/>
        <v>0</v>
      </c>
      <c r="E277" s="73"/>
      <c r="F277" s="71"/>
      <c r="G277" s="74"/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283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509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283</v>
      </c>
      <c r="B294" s="65" t="s">
        <v>260</v>
      </c>
      <c r="C294" s="66"/>
      <c r="D294" s="67">
        <f t="shared" si="21"/>
        <v>0</v>
      </c>
      <c r="E294" s="68"/>
      <c r="F294" s="76"/>
      <c r="G294" s="77"/>
    </row>
    <row r="295" spans="1:7" ht="15" x14ac:dyDescent="0.3">
      <c r="A295" s="109" t="s">
        <v>510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283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11" t="s">
        <v>511</v>
      </c>
      <c r="B307" s="111"/>
      <c r="C307" s="111"/>
      <c r="D307" s="111"/>
      <c r="E307" s="111"/>
      <c r="F307" s="111"/>
      <c r="G307" s="111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/>
      <c r="D311" s="72">
        <f t="shared" si="23"/>
        <v>0</v>
      </c>
      <c r="E311" s="73"/>
      <c r="F311" s="71"/>
      <c r="G311" s="74"/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/>
      <c r="D315" s="72">
        <f t="shared" si="23"/>
        <v>0</v>
      </c>
      <c r="E315" s="73"/>
      <c r="F315" s="75"/>
      <c r="G315" s="74"/>
    </row>
    <row r="316" spans="1:7" ht="27" thickBot="1" x14ac:dyDescent="0.35">
      <c r="A316" s="58" t="s">
        <v>24</v>
      </c>
      <c r="B316" s="65" t="s">
        <v>260</v>
      </c>
      <c r="C316" s="66"/>
      <c r="D316" s="67">
        <f t="shared" si="23"/>
        <v>0</v>
      </c>
      <c r="E316" s="68"/>
      <c r="F316" s="76"/>
      <c r="G316" s="69"/>
    </row>
    <row r="317" spans="1:7" ht="27" thickBot="1" x14ac:dyDescent="0.35">
      <c r="A317" s="58" t="s">
        <v>28</v>
      </c>
      <c r="B317" s="70" t="s">
        <v>260</v>
      </c>
      <c r="C317" s="71"/>
      <c r="D317" s="72">
        <f t="shared" si="23"/>
        <v>0</v>
      </c>
      <c r="E317" s="73"/>
      <c r="F317" s="75"/>
      <c r="G317" s="74"/>
    </row>
    <row r="318" spans="1:7" ht="27" thickBot="1" x14ac:dyDescent="0.35">
      <c r="A318" s="58" t="s">
        <v>283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512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/>
      <c r="D323" s="72">
        <f t="shared" si="24"/>
        <v>0</v>
      </c>
      <c r="E323" s="73"/>
      <c r="F323" s="71"/>
      <c r="G323" s="74"/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/>
      <c r="D325" s="72">
        <f t="shared" si="24"/>
        <v>0</v>
      </c>
      <c r="E325" s="73"/>
      <c r="F325" s="71"/>
      <c r="G325" s="74"/>
    </row>
    <row r="326" spans="1:7" ht="27" thickBot="1" x14ac:dyDescent="0.35">
      <c r="A326" s="58" t="s">
        <v>19</v>
      </c>
      <c r="B326" s="65" t="s">
        <v>260</v>
      </c>
      <c r="C326" s="66"/>
      <c r="D326" s="67">
        <f t="shared" si="24"/>
        <v>0</v>
      </c>
      <c r="E326" s="68"/>
      <c r="F326" s="66"/>
      <c r="G326" s="69"/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/>
      <c r="D328" s="67">
        <f t="shared" si="24"/>
        <v>0</v>
      </c>
      <c r="E328" s="68"/>
      <c r="F328" s="76"/>
      <c r="G328" s="69"/>
    </row>
    <row r="329" spans="1:7" ht="27" thickBot="1" x14ac:dyDescent="0.35">
      <c r="A329" s="58" t="s">
        <v>28</v>
      </c>
      <c r="B329" s="70" t="s">
        <v>260</v>
      </c>
      <c r="C329" s="71"/>
      <c r="D329" s="72">
        <f t="shared" si="24"/>
        <v>0</v>
      </c>
      <c r="E329" s="73"/>
      <c r="F329" s="75"/>
      <c r="G329" s="74"/>
    </row>
    <row r="330" spans="1:7" ht="27" thickBot="1" x14ac:dyDescent="0.35">
      <c r="A330" s="58" t="s">
        <v>283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513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/>
      <c r="D340" s="67">
        <f t="shared" si="25"/>
        <v>0</v>
      </c>
      <c r="E340" s="68"/>
      <c r="F340" s="76"/>
      <c r="G340" s="69"/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283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514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>
        <v>155</v>
      </c>
      <c r="D352" s="67">
        <f t="shared" si="26"/>
        <v>70.454545454545453</v>
      </c>
      <c r="E352" s="68" t="s">
        <v>286</v>
      </c>
      <c r="F352" s="76" t="s">
        <v>583</v>
      </c>
      <c r="G352" s="69" t="s">
        <v>582</v>
      </c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283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515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283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516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283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517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283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G1380"/>
  <sheetViews>
    <sheetView showRuler="0" showWhiteSpace="0" topLeftCell="A462" zoomScale="110" zoomScaleNormal="110" zoomScalePageLayoutView="185" workbookViewId="0">
      <selection activeCell="I485" sqref="I485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7.399999999999999" x14ac:dyDescent="0.3">
      <c r="A1" s="116" t="s">
        <v>368</v>
      </c>
      <c r="B1" s="116"/>
      <c r="C1" s="116"/>
      <c r="D1" s="116"/>
      <c r="E1" s="116"/>
      <c r="F1" s="116"/>
      <c r="G1" s="116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 x14ac:dyDescent="0.3">
      <c r="A20" s="112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 x14ac:dyDescent="0.3">
      <c r="A21" s="112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 x14ac:dyDescent="0.35">
      <c r="A22" s="113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thickBot="1" x14ac:dyDescent="0.35">
      <c r="A30" s="113"/>
      <c r="B30" s="22" t="s">
        <v>13</v>
      </c>
      <c r="C30" s="23"/>
      <c r="D30" s="45">
        <f t="shared" si="0"/>
        <v>0</v>
      </c>
      <c r="E30" s="24"/>
      <c r="F30" s="56"/>
      <c r="G30" s="25"/>
    </row>
    <row r="31" spans="1:7" ht="12.9" customHeight="1" x14ac:dyDescent="0.3">
      <c r="A31" s="110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 x14ac:dyDescent="0.3">
      <c r="A32" s="112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 x14ac:dyDescent="0.3">
      <c r="A33" s="112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 x14ac:dyDescent="0.35">
      <c r="A34" s="113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 x14ac:dyDescent="0.3">
      <c r="A35" s="110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 x14ac:dyDescent="0.3">
      <c r="A36" s="112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 x14ac:dyDescent="0.3">
      <c r="A37" s="112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 x14ac:dyDescent="0.35">
      <c r="A38" s="113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 x14ac:dyDescent="0.3">
      <c r="A48" s="112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 x14ac:dyDescent="0.3">
      <c r="A49" s="112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 x14ac:dyDescent="0.35">
      <c r="A50" s="113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7.399999999999999" x14ac:dyDescent="0.3">
      <c r="A51" s="116" t="s">
        <v>364</v>
      </c>
      <c r="B51" s="116"/>
      <c r="C51" s="116"/>
      <c r="D51" s="116"/>
      <c r="E51" s="116"/>
      <c r="F51" s="116"/>
      <c r="G51" s="116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 x14ac:dyDescent="0.3">
      <c r="A70" s="112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 x14ac:dyDescent="0.3">
      <c r="A71" s="112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 x14ac:dyDescent="0.35">
      <c r="A72" s="113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7.399999999999999" x14ac:dyDescent="0.3">
      <c r="A101" s="116" t="s">
        <v>365</v>
      </c>
      <c r="B101" s="116"/>
      <c r="C101" s="116"/>
      <c r="D101" s="116"/>
      <c r="E101" s="116"/>
      <c r="F101" s="116"/>
      <c r="G101" s="116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 x14ac:dyDescent="0.3">
      <c r="A128" s="112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 x14ac:dyDescent="0.3">
      <c r="A129" s="112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 x14ac:dyDescent="0.35">
      <c r="A130" s="113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7.399999999999999" x14ac:dyDescent="0.3">
      <c r="A151" s="116" t="s">
        <v>366</v>
      </c>
      <c r="B151" s="116"/>
      <c r="C151" s="116"/>
      <c r="D151" s="116"/>
      <c r="E151" s="116"/>
      <c r="F151" s="116"/>
      <c r="G151" s="116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7.399999999999999" x14ac:dyDescent="0.3">
      <c r="A201" s="116" t="s">
        <v>367</v>
      </c>
      <c r="B201" s="116"/>
      <c r="C201" s="116"/>
      <c r="D201" s="116"/>
      <c r="E201" s="116"/>
      <c r="F201" s="116"/>
      <c r="G201" s="116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4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4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4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4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 x14ac:dyDescent="0.3">
      <c r="A240" s="112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 x14ac:dyDescent="0.3">
      <c r="A241" s="112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 x14ac:dyDescent="0.35">
      <c r="A242" s="113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7.399999999999999" x14ac:dyDescent="0.3">
      <c r="A251" s="116" t="s">
        <v>370</v>
      </c>
      <c r="B251" s="116"/>
      <c r="C251" s="116"/>
      <c r="D251" s="116"/>
      <c r="E251" s="116"/>
      <c r="F251" s="116"/>
      <c r="G251" s="116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7.399999999999999" x14ac:dyDescent="0.3">
      <c r="A301" s="116" t="s">
        <v>371</v>
      </c>
      <c r="B301" s="116"/>
      <c r="C301" s="116"/>
      <c r="D301" s="116"/>
      <c r="E301" s="116"/>
      <c r="F301" s="116"/>
      <c r="G301" s="116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 x14ac:dyDescent="0.3">
      <c r="A340" s="112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 x14ac:dyDescent="0.3">
      <c r="A341" s="112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 x14ac:dyDescent="0.35">
      <c r="A342" s="113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7.399999999999999" x14ac:dyDescent="0.3">
      <c r="A351" s="116" t="s">
        <v>372</v>
      </c>
      <c r="B351" s="116"/>
      <c r="C351" s="116"/>
      <c r="D351" s="116"/>
      <c r="E351" s="116"/>
      <c r="F351" s="116"/>
      <c r="G351" s="116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 x14ac:dyDescent="0.3">
      <c r="A382" s="112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 x14ac:dyDescent="0.3">
      <c r="A383" s="112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 x14ac:dyDescent="0.35">
      <c r="A384" s="113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 x14ac:dyDescent="0.3">
      <c r="A401" s="116" t="s">
        <v>373</v>
      </c>
      <c r="B401" s="116"/>
      <c r="C401" s="116"/>
      <c r="D401" s="116"/>
      <c r="E401" s="116"/>
      <c r="F401" s="116"/>
      <c r="G401" s="116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 x14ac:dyDescent="0.3">
      <c r="A451" s="116" t="s">
        <v>374</v>
      </c>
      <c r="B451" s="116"/>
      <c r="C451" s="116"/>
      <c r="D451" s="116"/>
      <c r="E451" s="116"/>
      <c r="F451" s="116"/>
      <c r="G451" s="116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>
        <v>500</v>
      </c>
      <c r="D485" s="84">
        <f t="shared" si="9"/>
        <v>227.27272727272725</v>
      </c>
      <c r="E485" s="18" t="s">
        <v>823</v>
      </c>
      <c r="F485" s="47" t="s">
        <v>848</v>
      </c>
      <c r="G485" s="19" t="s">
        <v>623</v>
      </c>
    </row>
    <row r="486" spans="1:7" ht="12.9" customHeight="1" x14ac:dyDescent="0.3">
      <c r="A486" s="112"/>
      <c r="B486" s="3" t="s">
        <v>10</v>
      </c>
      <c r="C486" s="4">
        <v>460</v>
      </c>
      <c r="D486" s="84">
        <f t="shared" si="9"/>
        <v>209.09090909090907</v>
      </c>
      <c r="E486" s="20" t="s">
        <v>823</v>
      </c>
      <c r="F486" s="52" t="s">
        <v>848</v>
      </c>
      <c r="G486" s="21" t="s">
        <v>623</v>
      </c>
    </row>
    <row r="487" spans="1:7" ht="12.9" customHeight="1" x14ac:dyDescent="0.3">
      <c r="A487" s="112"/>
      <c r="B487" s="3" t="s">
        <v>11</v>
      </c>
      <c r="C487" s="4">
        <v>550</v>
      </c>
      <c r="D487" s="84">
        <f t="shared" si="9"/>
        <v>249.99999999999997</v>
      </c>
      <c r="E487" s="20" t="s">
        <v>823</v>
      </c>
      <c r="F487" s="52" t="s">
        <v>848</v>
      </c>
      <c r="G487" s="21" t="s">
        <v>623</v>
      </c>
    </row>
    <row r="488" spans="1:7" ht="12.9" customHeight="1" thickBot="1" x14ac:dyDescent="0.35">
      <c r="A488" s="113"/>
      <c r="B488" s="22" t="s">
        <v>13</v>
      </c>
      <c r="C488" s="23">
        <f>SUM(C485:C487)</f>
        <v>1510</v>
      </c>
      <c r="D488" s="85">
        <f t="shared" si="9"/>
        <v>686.36363636363626</v>
      </c>
      <c r="E488" s="24" t="s">
        <v>823</v>
      </c>
      <c r="F488" s="48" t="s">
        <v>848</v>
      </c>
      <c r="G488" s="25" t="s">
        <v>623</v>
      </c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 x14ac:dyDescent="0.3">
      <c r="A501" s="116" t="s">
        <v>375</v>
      </c>
      <c r="B501" s="116"/>
      <c r="C501" s="116"/>
      <c r="D501" s="116"/>
      <c r="E501" s="116"/>
      <c r="F501" s="116"/>
      <c r="G501" s="116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 x14ac:dyDescent="0.3">
      <c r="A551" s="116" t="s">
        <v>376</v>
      </c>
      <c r="B551" s="116"/>
      <c r="C551" s="116"/>
      <c r="D551" s="116"/>
      <c r="E551" s="116"/>
      <c r="F551" s="116"/>
      <c r="G551" s="116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 x14ac:dyDescent="0.3">
      <c r="A601" s="116" t="s">
        <v>377</v>
      </c>
      <c r="B601" s="116"/>
      <c r="C601" s="116"/>
      <c r="D601" s="116"/>
      <c r="E601" s="116"/>
      <c r="F601" s="116"/>
      <c r="G601" s="116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 x14ac:dyDescent="0.3">
      <c r="A651" s="117" t="s">
        <v>378</v>
      </c>
      <c r="B651" s="117"/>
      <c r="C651" s="117"/>
      <c r="D651" s="117"/>
      <c r="E651" s="117"/>
      <c r="F651" s="117"/>
      <c r="G651" s="117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 x14ac:dyDescent="0.3">
      <c r="A701" s="116" t="s">
        <v>379</v>
      </c>
      <c r="B701" s="116"/>
      <c r="C701" s="116"/>
      <c r="D701" s="116"/>
      <c r="E701" s="116"/>
      <c r="F701" s="116"/>
      <c r="G701" s="116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16" t="s">
        <v>380</v>
      </c>
      <c r="B751" s="116"/>
      <c r="C751" s="116"/>
      <c r="D751" s="116"/>
      <c r="E751" s="116"/>
      <c r="F751" s="116"/>
      <c r="G751" s="116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 x14ac:dyDescent="0.3">
      <c r="A762" s="112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 x14ac:dyDescent="0.3">
      <c r="A763" s="112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 x14ac:dyDescent="0.35">
      <c r="A764" s="113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7.399999999999999" x14ac:dyDescent="0.3">
      <c r="A793" s="116" t="s">
        <v>381</v>
      </c>
      <c r="B793" s="116"/>
      <c r="C793" s="116"/>
      <c r="D793" s="116"/>
      <c r="E793" s="116"/>
      <c r="F793" s="116"/>
      <c r="G793" s="116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7.399999999999999" x14ac:dyDescent="0.3">
      <c r="A835" s="116" t="s">
        <v>382</v>
      </c>
      <c r="B835" s="116"/>
      <c r="C835" s="116"/>
      <c r="D835" s="116"/>
      <c r="E835" s="116"/>
      <c r="F835" s="116"/>
      <c r="G835" s="116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7.399999999999999" x14ac:dyDescent="0.3">
      <c r="A877" s="116" t="s">
        <v>383</v>
      </c>
      <c r="B877" s="116"/>
      <c r="C877" s="116"/>
      <c r="D877" s="116"/>
      <c r="E877" s="116"/>
      <c r="F877" s="116"/>
      <c r="G877" s="116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7.399999999999999" x14ac:dyDescent="0.3">
      <c r="A919" s="116" t="s">
        <v>384</v>
      </c>
      <c r="B919" s="116"/>
      <c r="C919" s="116"/>
      <c r="D919" s="116"/>
      <c r="E919" s="116"/>
      <c r="F919" s="116"/>
      <c r="G919" s="116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7.399999999999999" x14ac:dyDescent="0.3">
      <c r="A961" s="117" t="s">
        <v>385</v>
      </c>
      <c r="B961" s="117"/>
      <c r="C961" s="117"/>
      <c r="D961" s="117"/>
      <c r="E961" s="117"/>
      <c r="F961" s="117"/>
      <c r="G961" s="117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>
        <v>115</v>
      </c>
      <c r="D991" s="99">
        <f>C991/2.205</f>
        <v>52.154195011337869</v>
      </c>
      <c r="E991" s="26" t="s">
        <v>626</v>
      </c>
      <c r="F991" s="49" t="s">
        <v>625</v>
      </c>
      <c r="G991" s="27" t="s">
        <v>623</v>
      </c>
    </row>
    <row r="992" spans="1:7" x14ac:dyDescent="0.3">
      <c r="A992" s="107"/>
      <c r="B992" s="9" t="s">
        <v>10</v>
      </c>
      <c r="C992" s="10">
        <v>125</v>
      </c>
      <c r="D992" s="100">
        <f>C992/2.205</f>
        <v>56.689342403628117</v>
      </c>
      <c r="E992" s="28" t="s">
        <v>626</v>
      </c>
      <c r="F992" s="50" t="s">
        <v>625</v>
      </c>
      <c r="G992" s="29" t="s">
        <v>623</v>
      </c>
    </row>
    <row r="993" spans="1:7" x14ac:dyDescent="0.3">
      <c r="A993" s="107"/>
      <c r="B993" s="9" t="s">
        <v>11</v>
      </c>
      <c r="C993" s="10">
        <v>230</v>
      </c>
      <c r="D993" s="100">
        <f>C993/2.205</f>
        <v>104.30839002267574</v>
      </c>
      <c r="E993" s="28" t="s">
        <v>626</v>
      </c>
      <c r="F993" s="50" t="s">
        <v>625</v>
      </c>
      <c r="G993" s="29" t="s">
        <v>623</v>
      </c>
    </row>
    <row r="994" spans="1:7" ht="15" thickBot="1" x14ac:dyDescent="0.35">
      <c r="A994" s="108"/>
      <c r="B994" s="11" t="s">
        <v>13</v>
      </c>
      <c r="C994" s="12">
        <f>SUM(C991:C993)</f>
        <v>470</v>
      </c>
      <c r="D994" s="101">
        <f>SUM(D991:D993)</f>
        <v>213.15192743764175</v>
      </c>
      <c r="E994" s="30" t="s">
        <v>626</v>
      </c>
      <c r="F994" s="51" t="s">
        <v>625</v>
      </c>
      <c r="G994" s="31" t="s">
        <v>623</v>
      </c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7.399999999999999" x14ac:dyDescent="0.3">
      <c r="A1003" s="116" t="s">
        <v>386</v>
      </c>
      <c r="B1003" s="116"/>
      <c r="C1003" s="116"/>
      <c r="D1003" s="116"/>
      <c r="E1003" s="116"/>
      <c r="F1003" s="116"/>
      <c r="G1003" s="116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7.399999999999999" x14ac:dyDescent="0.3">
      <c r="A1045" s="116" t="s">
        <v>387</v>
      </c>
      <c r="B1045" s="116"/>
      <c r="C1045" s="116"/>
      <c r="D1045" s="116"/>
      <c r="E1045" s="116"/>
      <c r="F1045" s="116"/>
      <c r="G1045" s="116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599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7.399999999999999" x14ac:dyDescent="0.3">
      <c r="A1087" s="116" t="s">
        <v>388</v>
      </c>
      <c r="B1087" s="116"/>
      <c r="C1087" s="116"/>
      <c r="D1087" s="116"/>
      <c r="E1087" s="116"/>
      <c r="F1087" s="116"/>
      <c r="G1087" s="116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7.399999999999999" x14ac:dyDescent="0.3">
      <c r="A1129" s="116" t="s">
        <v>389</v>
      </c>
      <c r="B1129" s="116"/>
      <c r="C1129" s="116"/>
      <c r="D1129" s="116"/>
      <c r="E1129" s="116"/>
      <c r="F1129" s="116"/>
      <c r="G1129" s="116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7.399999999999999" x14ac:dyDescent="0.3">
      <c r="A1171" s="116" t="s">
        <v>390</v>
      </c>
      <c r="B1171" s="116"/>
      <c r="C1171" s="116"/>
      <c r="D1171" s="116"/>
      <c r="E1171" s="116"/>
      <c r="F1171" s="116"/>
      <c r="G1171" s="116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7.399999999999999" x14ac:dyDescent="0.3">
      <c r="A1213" s="116" t="s">
        <v>391</v>
      </c>
      <c r="B1213" s="116"/>
      <c r="C1213" s="116"/>
      <c r="D1213" s="116"/>
      <c r="E1213" s="116"/>
      <c r="F1213" s="116"/>
      <c r="G1213" s="116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7.399999999999999" x14ac:dyDescent="0.3">
      <c r="A1255" s="116" t="s">
        <v>392</v>
      </c>
      <c r="B1255" s="116"/>
      <c r="C1255" s="116"/>
      <c r="D1255" s="116"/>
      <c r="E1255" s="116"/>
      <c r="F1255" s="116"/>
      <c r="G1255" s="116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7.399999999999999" x14ac:dyDescent="0.3">
      <c r="A1297" s="116" t="s">
        <v>393</v>
      </c>
      <c r="B1297" s="116"/>
      <c r="C1297" s="116"/>
      <c r="D1297" s="116"/>
      <c r="E1297" s="116"/>
      <c r="F1297" s="116"/>
      <c r="G1297" s="116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7.399999999999999" x14ac:dyDescent="0.3">
      <c r="A1339" s="116" t="s">
        <v>394</v>
      </c>
      <c r="B1339" s="116"/>
      <c r="C1339" s="116"/>
      <c r="D1339" s="116"/>
      <c r="E1339" s="116"/>
      <c r="F1339" s="116"/>
      <c r="G1339" s="116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G1380"/>
  <sheetViews>
    <sheetView showRuler="0" showWhiteSpace="0" topLeftCell="A372" zoomScale="110" zoomScaleNormal="110" zoomScalePageLayoutView="185" workbookViewId="0">
      <selection activeCell="K396" sqref="K396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7.399999999999999" x14ac:dyDescent="0.3">
      <c r="A1" s="116" t="s">
        <v>550</v>
      </c>
      <c r="B1" s="116"/>
      <c r="C1" s="116"/>
      <c r="D1" s="116"/>
      <c r="E1" s="116"/>
      <c r="F1" s="116"/>
      <c r="G1" s="116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>
        <f>D19*2.2</f>
        <v>456.50000000000006</v>
      </c>
      <c r="D19" s="84">
        <v>207.5</v>
      </c>
      <c r="E19" s="18" t="s">
        <v>615</v>
      </c>
      <c r="F19" s="34">
        <v>44814</v>
      </c>
      <c r="G19" s="88" t="s">
        <v>828</v>
      </c>
    </row>
    <row r="20" spans="1:7" ht="12.9" customHeight="1" x14ac:dyDescent="0.3">
      <c r="A20" s="112"/>
      <c r="B20" s="3" t="s">
        <v>10</v>
      </c>
      <c r="C20" s="2">
        <f t="shared" ref="C20:C22" si="1">D20*2.2</f>
        <v>291.5</v>
      </c>
      <c r="D20" s="84">
        <v>132.5</v>
      </c>
      <c r="E20" s="20" t="s">
        <v>615</v>
      </c>
      <c r="F20" s="34">
        <v>44814</v>
      </c>
      <c r="G20" s="88" t="s">
        <v>828</v>
      </c>
    </row>
    <row r="21" spans="1:7" ht="12.9" customHeight="1" x14ac:dyDescent="0.3">
      <c r="A21" s="112"/>
      <c r="B21" s="3" t="s">
        <v>11</v>
      </c>
      <c r="C21" s="2">
        <f t="shared" si="1"/>
        <v>533.5</v>
      </c>
      <c r="D21" s="84">
        <v>242.5</v>
      </c>
      <c r="E21" s="20" t="s">
        <v>615</v>
      </c>
      <c r="F21" s="34">
        <v>44814</v>
      </c>
      <c r="G21" s="88" t="s">
        <v>828</v>
      </c>
    </row>
    <row r="22" spans="1:7" ht="12.9" customHeight="1" thickBot="1" x14ac:dyDescent="0.35">
      <c r="A22" s="113"/>
      <c r="B22" s="22" t="s">
        <v>13</v>
      </c>
      <c r="C22" s="2">
        <f t="shared" si="1"/>
        <v>1281.5</v>
      </c>
      <c r="D22" s="85">
        <v>582.5</v>
      </c>
      <c r="E22" s="24" t="s">
        <v>615</v>
      </c>
      <c r="F22" s="34">
        <v>44814</v>
      </c>
      <c r="G22" s="88" t="s">
        <v>828</v>
      </c>
    </row>
    <row r="23" spans="1:7" ht="12.9" customHeight="1" x14ac:dyDescent="0.3">
      <c r="A23" s="110" t="s">
        <v>24</v>
      </c>
      <c r="B23" s="7" t="s">
        <v>8</v>
      </c>
      <c r="C23" s="8">
        <v>425</v>
      </c>
      <c r="D23" s="79">
        <f t="shared" si="0"/>
        <v>193.18181818181816</v>
      </c>
      <c r="E23" s="26" t="s">
        <v>827</v>
      </c>
      <c r="F23" s="13">
        <v>45696</v>
      </c>
      <c r="G23" s="27" t="s">
        <v>623</v>
      </c>
    </row>
    <row r="24" spans="1:7" ht="12.9" customHeight="1" x14ac:dyDescent="0.3">
      <c r="A24" s="112"/>
      <c r="B24" s="9" t="s">
        <v>10</v>
      </c>
      <c r="C24" s="10">
        <v>310</v>
      </c>
      <c r="D24" s="80">
        <f t="shared" si="0"/>
        <v>140.90909090909091</v>
      </c>
      <c r="E24" s="28" t="s">
        <v>827</v>
      </c>
      <c r="F24" s="14">
        <v>45696</v>
      </c>
      <c r="G24" s="29" t="s">
        <v>623</v>
      </c>
    </row>
    <row r="25" spans="1:7" ht="12.9" customHeight="1" x14ac:dyDescent="0.3">
      <c r="A25" s="112"/>
      <c r="B25" s="9" t="s">
        <v>11</v>
      </c>
      <c r="C25" s="10">
        <v>465</v>
      </c>
      <c r="D25" s="80">
        <f t="shared" si="0"/>
        <v>211.36363636363635</v>
      </c>
      <c r="E25" s="28" t="s">
        <v>827</v>
      </c>
      <c r="F25" s="14">
        <v>45696</v>
      </c>
      <c r="G25" s="29" t="s">
        <v>623</v>
      </c>
    </row>
    <row r="26" spans="1:7" ht="12.9" customHeight="1" thickBot="1" x14ac:dyDescent="0.35">
      <c r="A26" s="113"/>
      <c r="B26" s="11" t="s">
        <v>13</v>
      </c>
      <c r="C26" s="12">
        <v>1200</v>
      </c>
      <c r="D26" s="81">
        <f t="shared" si="0"/>
        <v>545.45454545454538</v>
      </c>
      <c r="E26" s="30" t="s">
        <v>827</v>
      </c>
      <c r="F26" s="15">
        <v>45696</v>
      </c>
      <c r="G26" s="31" t="s">
        <v>623</v>
      </c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x14ac:dyDescent="0.3">
      <c r="A30" s="112"/>
      <c r="B30" s="22" t="s">
        <v>13</v>
      </c>
      <c r="C30" s="23"/>
      <c r="D30" s="45">
        <f t="shared" si="0"/>
        <v>0</v>
      </c>
      <c r="E30" s="24"/>
      <c r="F30" s="121"/>
      <c r="G30" s="25"/>
    </row>
    <row r="31" spans="1:7" ht="12.9" customHeight="1" x14ac:dyDescent="0.3">
      <c r="A31" s="124" t="s">
        <v>34</v>
      </c>
      <c r="B31" s="123" t="s">
        <v>8</v>
      </c>
      <c r="C31" s="123">
        <v>405</v>
      </c>
      <c r="D31" s="125">
        <f t="shared" si="0"/>
        <v>184.09090909090907</v>
      </c>
      <c r="E31" s="123" t="s">
        <v>816</v>
      </c>
      <c r="F31" s="122" t="s">
        <v>848</v>
      </c>
      <c r="G31" s="123" t="s">
        <v>623</v>
      </c>
    </row>
    <row r="32" spans="1:7" ht="12.9" customHeight="1" x14ac:dyDescent="0.3">
      <c r="A32" s="126"/>
      <c r="B32" s="123" t="s">
        <v>10</v>
      </c>
      <c r="C32" s="123">
        <v>300</v>
      </c>
      <c r="D32" s="125">
        <f t="shared" si="0"/>
        <v>136.36363636363635</v>
      </c>
      <c r="E32" s="123" t="s">
        <v>816</v>
      </c>
      <c r="F32" s="122" t="s">
        <v>848</v>
      </c>
      <c r="G32" s="123" t="s">
        <v>623</v>
      </c>
    </row>
    <row r="33" spans="1:7" ht="12.9" customHeight="1" x14ac:dyDescent="0.3">
      <c r="A33" s="126"/>
      <c r="B33" s="123" t="s">
        <v>11</v>
      </c>
      <c r="C33" s="123">
        <v>480</v>
      </c>
      <c r="D33" s="125">
        <f t="shared" si="0"/>
        <v>218.18181818181816</v>
      </c>
      <c r="E33" s="123" t="s">
        <v>816</v>
      </c>
      <c r="F33" s="122" t="s">
        <v>848</v>
      </c>
      <c r="G33" s="123" t="s">
        <v>623</v>
      </c>
    </row>
    <row r="34" spans="1:7" ht="12.9" customHeight="1" x14ac:dyDescent="0.3">
      <c r="A34" s="126"/>
      <c r="B34" s="123" t="s">
        <v>13</v>
      </c>
      <c r="C34" s="123">
        <v>1185</v>
      </c>
      <c r="D34" s="125">
        <f t="shared" si="0"/>
        <v>538.63636363636363</v>
      </c>
      <c r="E34" s="123" t="s">
        <v>816</v>
      </c>
      <c r="F34" s="122" t="s">
        <v>848</v>
      </c>
      <c r="G34" s="123" t="s">
        <v>623</v>
      </c>
    </row>
    <row r="35" spans="1:7" ht="12.9" customHeight="1" x14ac:dyDescent="0.3">
      <c r="A35" s="107" t="s">
        <v>36</v>
      </c>
      <c r="B35" s="1" t="s">
        <v>8</v>
      </c>
      <c r="C35" s="2">
        <v>505</v>
      </c>
      <c r="D35" s="84">
        <f t="shared" si="0"/>
        <v>229.54545454545453</v>
      </c>
      <c r="E35" s="18" t="s">
        <v>829</v>
      </c>
      <c r="F35" s="47" t="s">
        <v>830</v>
      </c>
      <c r="G35" s="19" t="s">
        <v>623</v>
      </c>
    </row>
    <row r="36" spans="1:7" ht="12.9" customHeight="1" x14ac:dyDescent="0.3">
      <c r="A36" s="112"/>
      <c r="B36" s="3" t="s">
        <v>10</v>
      </c>
      <c r="C36" s="4">
        <v>285</v>
      </c>
      <c r="D36" s="84">
        <f t="shared" si="0"/>
        <v>129.54545454545453</v>
      </c>
      <c r="E36" s="20" t="s">
        <v>829</v>
      </c>
      <c r="F36" s="52" t="s">
        <v>830</v>
      </c>
      <c r="G36" s="21" t="s">
        <v>623</v>
      </c>
    </row>
    <row r="37" spans="1:7" ht="12.9" customHeight="1" x14ac:dyDescent="0.3">
      <c r="A37" s="112"/>
      <c r="B37" s="3" t="s">
        <v>11</v>
      </c>
      <c r="C37" s="4">
        <v>555</v>
      </c>
      <c r="D37" s="84">
        <f t="shared" si="0"/>
        <v>252.27272727272725</v>
      </c>
      <c r="E37" s="20" t="s">
        <v>829</v>
      </c>
      <c r="F37" s="52" t="s">
        <v>830</v>
      </c>
      <c r="G37" s="21" t="s">
        <v>623</v>
      </c>
    </row>
    <row r="38" spans="1:7" ht="12.9" customHeight="1" thickBot="1" x14ac:dyDescent="0.35">
      <c r="A38" s="113"/>
      <c r="B38" s="22" t="s">
        <v>13</v>
      </c>
      <c r="C38" s="23">
        <v>1345</v>
      </c>
      <c r="D38" s="85">
        <f t="shared" si="0"/>
        <v>611.36363636363626</v>
      </c>
      <c r="E38" s="24" t="s">
        <v>829</v>
      </c>
      <c r="F38" s="48" t="s">
        <v>830</v>
      </c>
      <c r="G38" s="25" t="s">
        <v>623</v>
      </c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 x14ac:dyDescent="0.3">
      <c r="A48" s="112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 x14ac:dyDescent="0.3">
      <c r="A49" s="112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 x14ac:dyDescent="0.35">
      <c r="A50" s="113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7.399999999999999" x14ac:dyDescent="0.3">
      <c r="A51" s="116" t="s">
        <v>551</v>
      </c>
      <c r="B51" s="116"/>
      <c r="C51" s="116"/>
      <c r="D51" s="116"/>
      <c r="E51" s="116"/>
      <c r="F51" s="116"/>
      <c r="G51" s="116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2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2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2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2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2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2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2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2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2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2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2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2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2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2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2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/>
      <c r="D69" s="40">
        <f t="shared" si="2"/>
        <v>0</v>
      </c>
      <c r="E69" s="18"/>
      <c r="F69" s="2"/>
      <c r="G69" s="19"/>
    </row>
    <row r="70" spans="1:7" ht="12.9" customHeight="1" x14ac:dyDescent="0.3">
      <c r="A70" s="112"/>
      <c r="B70" s="3" t="s">
        <v>10</v>
      </c>
      <c r="C70" s="4"/>
      <c r="D70" s="40">
        <f t="shared" si="2"/>
        <v>0</v>
      </c>
      <c r="E70" s="20"/>
      <c r="F70" s="4"/>
      <c r="G70" s="21"/>
    </row>
    <row r="71" spans="1:7" ht="12.9" customHeight="1" x14ac:dyDescent="0.3">
      <c r="A71" s="112"/>
      <c r="B71" s="3" t="s">
        <v>11</v>
      </c>
      <c r="C71" s="4"/>
      <c r="D71" s="40">
        <f t="shared" si="2"/>
        <v>0</v>
      </c>
      <c r="E71" s="20"/>
      <c r="F71" s="4"/>
      <c r="G71" s="21"/>
    </row>
    <row r="72" spans="1:7" ht="12.9" customHeight="1" thickBot="1" x14ac:dyDescent="0.35">
      <c r="A72" s="113"/>
      <c r="B72" s="22" t="s">
        <v>13</v>
      </c>
      <c r="C72" s="23"/>
      <c r="D72" s="45">
        <f t="shared" si="2"/>
        <v>0</v>
      </c>
      <c r="E72" s="24"/>
      <c r="F72" s="23"/>
      <c r="G72" s="25"/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2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2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2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2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2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2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2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2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2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2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2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2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2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2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2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2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2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2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2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2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2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2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2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2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2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2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2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2"/>
        <v>0</v>
      </c>
      <c r="E100" s="30"/>
      <c r="F100" s="51"/>
      <c r="G100" s="31"/>
    </row>
    <row r="101" spans="1:7" ht="17.399999999999999" x14ac:dyDescent="0.3">
      <c r="A101" s="116" t="s">
        <v>552</v>
      </c>
      <c r="B101" s="116"/>
      <c r="C101" s="116"/>
      <c r="D101" s="116"/>
      <c r="E101" s="116"/>
      <c r="F101" s="116"/>
      <c r="G101" s="116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3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3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3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3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3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3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3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3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3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3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3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3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3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3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3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3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>
        <v>325</v>
      </c>
      <c r="D119" s="40">
        <f t="shared" si="3"/>
        <v>147.72727272727272</v>
      </c>
      <c r="E119" s="18" t="s">
        <v>831</v>
      </c>
      <c r="F119" s="34">
        <v>45696</v>
      </c>
      <c r="G119" s="19" t="s">
        <v>623</v>
      </c>
    </row>
    <row r="120" spans="1:7" ht="12.9" customHeight="1" x14ac:dyDescent="0.3">
      <c r="A120" s="112"/>
      <c r="B120" s="3" t="s">
        <v>10</v>
      </c>
      <c r="C120" s="4">
        <v>190</v>
      </c>
      <c r="D120" s="40">
        <f t="shared" si="3"/>
        <v>86.36363636363636</v>
      </c>
      <c r="E120" s="20" t="s">
        <v>831</v>
      </c>
      <c r="F120" s="16">
        <v>45696</v>
      </c>
      <c r="G120" s="21" t="s">
        <v>623</v>
      </c>
    </row>
    <row r="121" spans="1:7" ht="12.9" customHeight="1" x14ac:dyDescent="0.3">
      <c r="A121" s="112"/>
      <c r="B121" s="3" t="s">
        <v>11</v>
      </c>
      <c r="C121" s="4">
        <v>400</v>
      </c>
      <c r="D121" s="40">
        <f t="shared" si="3"/>
        <v>181.81818181818181</v>
      </c>
      <c r="E121" s="20" t="s">
        <v>831</v>
      </c>
      <c r="F121" s="16">
        <v>45696</v>
      </c>
      <c r="G121" s="21" t="s">
        <v>623</v>
      </c>
    </row>
    <row r="122" spans="1:7" ht="12.9" customHeight="1" thickBot="1" x14ac:dyDescent="0.35">
      <c r="A122" s="113"/>
      <c r="B122" s="22" t="s">
        <v>13</v>
      </c>
      <c r="C122" s="23">
        <v>915</v>
      </c>
      <c r="D122" s="45">
        <f t="shared" si="3"/>
        <v>415.90909090909088</v>
      </c>
      <c r="E122" s="24" t="s">
        <v>831</v>
      </c>
      <c r="F122" s="35">
        <v>45696</v>
      </c>
      <c r="G122" s="25" t="s">
        <v>623</v>
      </c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3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3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3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3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>
        <v>420</v>
      </c>
      <c r="D127" s="91">
        <f t="shared" si="3"/>
        <v>190.90909090909091</v>
      </c>
      <c r="E127" s="18" t="s">
        <v>624</v>
      </c>
      <c r="F127" s="47" t="s">
        <v>625</v>
      </c>
      <c r="G127" s="19" t="s">
        <v>623</v>
      </c>
    </row>
    <row r="128" spans="1:7" ht="12.9" customHeight="1" x14ac:dyDescent="0.3">
      <c r="A128" s="112"/>
      <c r="B128" s="3" t="s">
        <v>10</v>
      </c>
      <c r="C128" s="4">
        <v>315</v>
      </c>
      <c r="D128" s="91">
        <f t="shared" si="3"/>
        <v>143.18181818181816</v>
      </c>
      <c r="E128" s="20" t="s">
        <v>624</v>
      </c>
      <c r="F128" s="47" t="s">
        <v>625</v>
      </c>
      <c r="G128" s="19" t="s">
        <v>623</v>
      </c>
    </row>
    <row r="129" spans="1:7" ht="12.9" customHeight="1" x14ac:dyDescent="0.3">
      <c r="A129" s="112"/>
      <c r="B129" s="3" t="s">
        <v>11</v>
      </c>
      <c r="C129" s="4">
        <v>500</v>
      </c>
      <c r="D129" s="91">
        <f t="shared" si="3"/>
        <v>227.27272727272725</v>
      </c>
      <c r="E129" s="20" t="s">
        <v>624</v>
      </c>
      <c r="F129" s="47" t="s">
        <v>625</v>
      </c>
      <c r="G129" s="19" t="s">
        <v>623</v>
      </c>
    </row>
    <row r="130" spans="1:7" ht="12.9" customHeight="1" thickBot="1" x14ac:dyDescent="0.35">
      <c r="A130" s="113"/>
      <c r="B130" s="22" t="s">
        <v>13</v>
      </c>
      <c r="C130" s="23">
        <f>SUM(C127:C129)</f>
        <v>1235</v>
      </c>
      <c r="D130" s="92">
        <f>SUM(D127:D129)</f>
        <v>561.36363636363626</v>
      </c>
      <c r="E130" s="24" t="s">
        <v>624</v>
      </c>
      <c r="F130" s="47" t="s">
        <v>625</v>
      </c>
      <c r="G130" s="19" t="s">
        <v>623</v>
      </c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3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3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3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3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3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3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3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3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3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3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3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3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3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3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3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3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3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3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3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3"/>
        <v>0</v>
      </c>
      <c r="E150" s="30"/>
      <c r="F150" s="51"/>
      <c r="G150" s="31"/>
    </row>
    <row r="151" spans="1:7" ht="12.9" customHeight="1" x14ac:dyDescent="0.3">
      <c r="A151" s="116" t="s">
        <v>553</v>
      </c>
      <c r="B151" s="116"/>
      <c r="C151" s="116"/>
      <c r="D151" s="116"/>
      <c r="E151" s="116"/>
      <c r="F151" s="116"/>
      <c r="G151" s="116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4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4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4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4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4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4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4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4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4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4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4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4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4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4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4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4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>
        <v>350</v>
      </c>
      <c r="D169" s="84">
        <f t="shared" si="4"/>
        <v>159.09090909090907</v>
      </c>
      <c r="E169" s="18" t="s">
        <v>831</v>
      </c>
      <c r="F169" s="34">
        <v>46060</v>
      </c>
      <c r="G169" s="19" t="s">
        <v>623</v>
      </c>
    </row>
    <row r="170" spans="1:7" ht="12.9" customHeight="1" x14ac:dyDescent="0.3">
      <c r="A170" s="112"/>
      <c r="B170" s="3" t="s">
        <v>10</v>
      </c>
      <c r="C170" s="4">
        <v>215</v>
      </c>
      <c r="D170" s="84">
        <f t="shared" si="4"/>
        <v>97.72727272727272</v>
      </c>
      <c r="E170" s="20" t="s">
        <v>831</v>
      </c>
      <c r="F170" s="34">
        <v>46060</v>
      </c>
      <c r="G170" s="19" t="s">
        <v>623</v>
      </c>
    </row>
    <row r="171" spans="1:7" ht="12.9" customHeight="1" x14ac:dyDescent="0.3">
      <c r="A171" s="112"/>
      <c r="B171" s="3" t="s">
        <v>11</v>
      </c>
      <c r="C171" s="4">
        <v>435</v>
      </c>
      <c r="D171" s="84">
        <f t="shared" si="4"/>
        <v>197.72727272727272</v>
      </c>
      <c r="E171" s="20" t="s">
        <v>831</v>
      </c>
      <c r="F171" s="34">
        <v>46060</v>
      </c>
      <c r="G171" s="19" t="s">
        <v>623</v>
      </c>
    </row>
    <row r="172" spans="1:7" ht="12.9" customHeight="1" thickBot="1" x14ac:dyDescent="0.35">
      <c r="A172" s="113"/>
      <c r="B172" s="22" t="s">
        <v>13</v>
      </c>
      <c r="C172" s="23">
        <v>1000</v>
      </c>
      <c r="D172" s="85">
        <f t="shared" si="4"/>
        <v>454.5454545454545</v>
      </c>
      <c r="E172" s="24" t="s">
        <v>831</v>
      </c>
      <c r="F172" s="34">
        <v>46060</v>
      </c>
      <c r="G172" s="19" t="s">
        <v>623</v>
      </c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4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4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4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4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4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4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4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4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4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4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4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4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4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4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4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4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4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4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4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4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4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4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4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4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4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4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4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4"/>
        <v>0</v>
      </c>
      <c r="E200" s="30"/>
      <c r="F200" s="51"/>
      <c r="G200" s="31"/>
    </row>
    <row r="201" spans="1:7" ht="12.9" customHeight="1" x14ac:dyDescent="0.3">
      <c r="A201" s="109" t="s">
        <v>554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5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5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5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5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5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5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5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5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5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5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5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5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5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5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5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5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5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5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5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5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>
        <v>455</v>
      </c>
      <c r="D223" s="42">
        <f t="shared" si="5"/>
        <v>206.81818181818181</v>
      </c>
      <c r="E223" s="26" t="s">
        <v>832</v>
      </c>
      <c r="F223" s="13">
        <v>45696</v>
      </c>
      <c r="G223" s="27" t="s">
        <v>623</v>
      </c>
    </row>
    <row r="224" spans="1:7" ht="12.9" customHeight="1" x14ac:dyDescent="0.3">
      <c r="A224" s="112"/>
      <c r="B224" s="9" t="s">
        <v>10</v>
      </c>
      <c r="C224" s="10">
        <v>230</v>
      </c>
      <c r="D224" s="43">
        <f t="shared" si="5"/>
        <v>104.54545454545453</v>
      </c>
      <c r="E224" s="28" t="s">
        <v>832</v>
      </c>
      <c r="F224" s="14">
        <v>45696</v>
      </c>
      <c r="G224" s="29" t="s">
        <v>623</v>
      </c>
    </row>
    <row r="225" spans="1:7" ht="12.9" customHeight="1" x14ac:dyDescent="0.3">
      <c r="A225" s="112"/>
      <c r="B225" s="9" t="s">
        <v>11</v>
      </c>
      <c r="C225" s="10">
        <v>525</v>
      </c>
      <c r="D225" s="43">
        <f t="shared" si="5"/>
        <v>238.63636363636363</v>
      </c>
      <c r="E225" s="28" t="s">
        <v>832</v>
      </c>
      <c r="F225" s="14">
        <v>45696</v>
      </c>
      <c r="G225" s="29" t="s">
        <v>623</v>
      </c>
    </row>
    <row r="226" spans="1:7" ht="12.9" customHeight="1" thickBot="1" x14ac:dyDescent="0.35">
      <c r="A226" s="113"/>
      <c r="B226" s="11" t="s">
        <v>13</v>
      </c>
      <c r="C226" s="12">
        <v>1210</v>
      </c>
      <c r="D226" s="44">
        <f t="shared" si="5"/>
        <v>550</v>
      </c>
      <c r="E226" s="30" t="s">
        <v>832</v>
      </c>
      <c r="F226" s="15">
        <v>45696</v>
      </c>
      <c r="G226" s="31" t="s">
        <v>623</v>
      </c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5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5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5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5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5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5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5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5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5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5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5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5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/>
      <c r="D239" s="42">
        <f t="shared" si="5"/>
        <v>0</v>
      </c>
      <c r="E239" s="26"/>
      <c r="F239" s="49"/>
      <c r="G239" s="17"/>
    </row>
    <row r="240" spans="1:7" ht="12.9" customHeight="1" x14ac:dyDescent="0.3">
      <c r="A240" s="112"/>
      <c r="B240" s="9" t="s">
        <v>10</v>
      </c>
      <c r="C240" s="10"/>
      <c r="D240" s="43">
        <f t="shared" si="5"/>
        <v>0</v>
      </c>
      <c r="E240" s="28"/>
      <c r="F240" s="50"/>
      <c r="G240" s="29"/>
    </row>
    <row r="241" spans="1:7" ht="12.9" customHeight="1" x14ac:dyDescent="0.3">
      <c r="A241" s="112"/>
      <c r="B241" s="9" t="s">
        <v>11</v>
      </c>
      <c r="C241" s="10"/>
      <c r="D241" s="43">
        <f t="shared" si="5"/>
        <v>0</v>
      </c>
      <c r="E241" s="28"/>
      <c r="F241" s="50"/>
      <c r="G241" s="29"/>
    </row>
    <row r="242" spans="1:7" ht="12.9" customHeight="1" thickBot="1" x14ac:dyDescent="0.35">
      <c r="A242" s="113"/>
      <c r="B242" s="11" t="s">
        <v>13</v>
      </c>
      <c r="C242" s="12"/>
      <c r="D242" s="44">
        <f t="shared" si="5"/>
        <v>0</v>
      </c>
      <c r="E242" s="30"/>
      <c r="F242" s="51"/>
      <c r="G242" s="31"/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5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5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5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5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5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5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5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5"/>
        <v>0</v>
      </c>
      <c r="E250" s="30"/>
      <c r="F250" s="51"/>
      <c r="G250" s="31"/>
    </row>
    <row r="251" spans="1:7" ht="12.9" customHeight="1" x14ac:dyDescent="0.3">
      <c r="A251" s="109" t="s">
        <v>555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6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6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6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6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6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6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6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6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6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6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6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6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6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6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6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6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6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6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6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6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6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6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6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6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6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6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6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6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6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6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6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6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6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6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6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6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6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6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6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6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6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6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6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6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6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6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6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6"/>
        <v>0</v>
      </c>
      <c r="E300" s="30"/>
      <c r="F300" s="51"/>
      <c r="G300" s="31"/>
    </row>
    <row r="301" spans="1:7" ht="12.9" customHeight="1" x14ac:dyDescent="0.3">
      <c r="A301" s="109" t="s">
        <v>556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7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7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7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7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7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7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7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7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7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7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7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7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7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7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7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7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7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7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7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7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7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7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7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7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7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7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7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7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7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7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7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7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>
        <v>700</v>
      </c>
      <c r="D335" s="40">
        <f t="shared" si="7"/>
        <v>318.18181818181813</v>
      </c>
      <c r="E335" s="18" t="s">
        <v>549</v>
      </c>
      <c r="F335" s="34">
        <v>43505</v>
      </c>
      <c r="G335" s="19" t="s">
        <v>548</v>
      </c>
    </row>
    <row r="336" spans="1:7" ht="12.9" customHeight="1" x14ac:dyDescent="0.3">
      <c r="A336" s="112"/>
      <c r="B336" s="3" t="s">
        <v>10</v>
      </c>
      <c r="C336" s="4"/>
      <c r="D336" s="40">
        <f t="shared" si="7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7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7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/>
      <c r="D339" s="42">
        <f t="shared" si="7"/>
        <v>0</v>
      </c>
      <c r="E339" s="26"/>
      <c r="F339" s="49"/>
      <c r="G339" s="17"/>
    </row>
    <row r="340" spans="1:7" ht="12.9" customHeight="1" x14ac:dyDescent="0.3">
      <c r="A340" s="112"/>
      <c r="B340" s="9" t="s">
        <v>10</v>
      </c>
      <c r="C340" s="10"/>
      <c r="D340" s="43">
        <f t="shared" si="7"/>
        <v>0</v>
      </c>
      <c r="E340" s="28"/>
      <c r="F340" s="50"/>
      <c r="G340" s="29"/>
    </row>
    <row r="341" spans="1:7" ht="12.9" customHeight="1" x14ac:dyDescent="0.3">
      <c r="A341" s="112"/>
      <c r="B341" s="9" t="s">
        <v>11</v>
      </c>
      <c r="C341" s="10"/>
      <c r="D341" s="43">
        <f t="shared" si="7"/>
        <v>0</v>
      </c>
      <c r="E341" s="28"/>
      <c r="F341" s="50"/>
      <c r="G341" s="29"/>
    </row>
    <row r="342" spans="1:7" ht="12.9" customHeight="1" thickBot="1" x14ac:dyDescent="0.35">
      <c r="A342" s="113"/>
      <c r="B342" s="11" t="s">
        <v>13</v>
      </c>
      <c r="C342" s="12"/>
      <c r="D342" s="44">
        <f t="shared" si="7"/>
        <v>0</v>
      </c>
      <c r="E342" s="30"/>
      <c r="F342" s="51"/>
      <c r="G342" s="31"/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7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7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7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7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7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7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7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7"/>
        <v>0</v>
      </c>
      <c r="E350" s="30"/>
      <c r="F350" s="51"/>
      <c r="G350" s="31"/>
    </row>
    <row r="351" spans="1:7" ht="12.9" customHeight="1" x14ac:dyDescent="0.3">
      <c r="A351" s="109" t="s">
        <v>557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8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8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8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8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8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8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8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8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8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8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8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8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8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8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8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8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8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8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8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8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8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8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8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8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8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8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8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8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>
        <v>455</v>
      </c>
      <c r="D381" s="79">
        <f t="shared" si="8"/>
        <v>206.81818181818181</v>
      </c>
      <c r="E381" s="26" t="s">
        <v>814</v>
      </c>
      <c r="F381" s="49" t="s">
        <v>830</v>
      </c>
      <c r="G381" s="27" t="s">
        <v>623</v>
      </c>
    </row>
    <row r="382" spans="1:7" ht="12.9" customHeight="1" x14ac:dyDescent="0.3">
      <c r="A382" s="112"/>
      <c r="B382" s="9" t="s">
        <v>10</v>
      </c>
      <c r="C382" s="10">
        <v>295</v>
      </c>
      <c r="D382" s="80">
        <f t="shared" si="8"/>
        <v>134.09090909090909</v>
      </c>
      <c r="E382" s="28" t="s">
        <v>814</v>
      </c>
      <c r="F382" s="50" t="s">
        <v>848</v>
      </c>
      <c r="G382" s="29" t="s">
        <v>623</v>
      </c>
    </row>
    <row r="383" spans="1:7" ht="12.9" customHeight="1" x14ac:dyDescent="0.3">
      <c r="A383" s="112"/>
      <c r="B383" s="9" t="s">
        <v>11</v>
      </c>
      <c r="C383" s="10">
        <v>480</v>
      </c>
      <c r="D383" s="80">
        <f t="shared" si="8"/>
        <v>218.18181818181816</v>
      </c>
      <c r="E383" s="28" t="s">
        <v>814</v>
      </c>
      <c r="F383" s="50" t="s">
        <v>848</v>
      </c>
      <c r="G383" s="29" t="s">
        <v>623</v>
      </c>
    </row>
    <row r="384" spans="1:7" ht="12.9" customHeight="1" thickBot="1" x14ac:dyDescent="0.35">
      <c r="A384" s="113"/>
      <c r="B384" s="11" t="s">
        <v>13</v>
      </c>
      <c r="C384" s="12">
        <v>1155</v>
      </c>
      <c r="D384" s="81">
        <f t="shared" si="8"/>
        <v>525</v>
      </c>
      <c r="E384" s="30" t="s">
        <v>814</v>
      </c>
      <c r="F384" s="51" t="s">
        <v>848</v>
      </c>
      <c r="G384" s="31" t="s">
        <v>623</v>
      </c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8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8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8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8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8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8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8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8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>
        <v>375</v>
      </c>
      <c r="D393" s="84">
        <f t="shared" si="8"/>
        <v>170.45454545454544</v>
      </c>
      <c r="E393" s="18" t="s">
        <v>850</v>
      </c>
      <c r="F393" s="47" t="s">
        <v>848</v>
      </c>
      <c r="G393" s="19" t="s">
        <v>623</v>
      </c>
    </row>
    <row r="394" spans="1:7" ht="12.9" customHeight="1" x14ac:dyDescent="0.3">
      <c r="A394" s="112"/>
      <c r="B394" s="3" t="s">
        <v>10</v>
      </c>
      <c r="C394" s="4">
        <v>225</v>
      </c>
      <c r="D394" s="84">
        <f t="shared" si="8"/>
        <v>102.27272727272727</v>
      </c>
      <c r="E394" s="20" t="s">
        <v>850</v>
      </c>
      <c r="F394" s="52" t="s">
        <v>848</v>
      </c>
      <c r="G394" s="21" t="s">
        <v>623</v>
      </c>
    </row>
    <row r="395" spans="1:7" ht="12.9" customHeight="1" x14ac:dyDescent="0.3">
      <c r="A395" s="112"/>
      <c r="B395" s="3" t="s">
        <v>11</v>
      </c>
      <c r="C395" s="4">
        <v>475</v>
      </c>
      <c r="D395" s="84">
        <f t="shared" si="8"/>
        <v>215.90909090909088</v>
      </c>
      <c r="E395" s="20" t="s">
        <v>850</v>
      </c>
      <c r="F395" s="52" t="s">
        <v>848</v>
      </c>
      <c r="G395" s="21" t="s">
        <v>623</v>
      </c>
    </row>
    <row r="396" spans="1:7" ht="12.9" customHeight="1" thickBot="1" x14ac:dyDescent="0.35">
      <c r="A396" s="113"/>
      <c r="B396" s="22" t="s">
        <v>13</v>
      </c>
      <c r="C396" s="23">
        <v>1075</v>
      </c>
      <c r="D396" s="85">
        <f t="shared" si="8"/>
        <v>488.63636363636357</v>
      </c>
      <c r="E396" s="24" t="s">
        <v>850</v>
      </c>
      <c r="F396" s="48" t="s">
        <v>848</v>
      </c>
      <c r="G396" s="25" t="s">
        <v>623</v>
      </c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8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8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8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8"/>
        <v>0</v>
      </c>
      <c r="E400" s="30"/>
      <c r="F400" s="51"/>
      <c r="G400" s="31"/>
    </row>
    <row r="401" spans="1:7" ht="12.9" customHeight="1" x14ac:dyDescent="0.3">
      <c r="A401" s="109" t="s">
        <v>558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9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9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9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9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9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9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9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9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9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9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9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9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9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9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9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9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9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9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9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9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9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9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9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9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9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9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9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9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9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9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9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9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9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9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9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9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9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9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9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9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9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9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9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9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9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9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9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9"/>
        <v>0</v>
      </c>
      <c r="E450" s="30"/>
      <c r="F450" s="51"/>
      <c r="G450" s="31"/>
    </row>
    <row r="451" spans="1:7" ht="12.9" customHeight="1" x14ac:dyDescent="0.3">
      <c r="A451" s="109" t="s">
        <v>559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10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10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10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10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10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10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10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10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10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10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10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10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10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10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10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10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10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10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10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10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10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10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10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10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10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10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10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10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10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10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10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10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40">
        <f t="shared" si="10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40">
        <f t="shared" si="10"/>
        <v>0</v>
      </c>
      <c r="E486" s="20"/>
      <c r="F486" s="52"/>
      <c r="G486" s="21"/>
    </row>
    <row r="487" spans="1:7" ht="12.9" customHeight="1" x14ac:dyDescent="0.3">
      <c r="A487" s="112"/>
      <c r="B487" s="3" t="s">
        <v>11</v>
      </c>
      <c r="C487" s="4"/>
      <c r="D487" s="40">
        <f t="shared" si="10"/>
        <v>0</v>
      </c>
      <c r="E487" s="20"/>
      <c r="F487" s="52"/>
      <c r="G487" s="21"/>
    </row>
    <row r="488" spans="1:7" ht="12.9" customHeight="1" thickBot="1" x14ac:dyDescent="0.35">
      <c r="A488" s="113"/>
      <c r="B488" s="22" t="s">
        <v>13</v>
      </c>
      <c r="C488" s="23"/>
      <c r="D488" s="45">
        <f t="shared" si="10"/>
        <v>0</v>
      </c>
      <c r="E488" s="24"/>
      <c r="F488" s="48"/>
      <c r="G488" s="25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10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10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10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10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10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10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10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10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10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10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10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10"/>
        <v>0</v>
      </c>
      <c r="E500" s="30"/>
      <c r="F500" s="51"/>
      <c r="G500" s="31"/>
    </row>
    <row r="501" spans="1:7" ht="12.9" customHeight="1" x14ac:dyDescent="0.3">
      <c r="A501" s="109" t="s">
        <v>560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1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1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1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1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1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1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1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1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1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1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1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1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1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1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1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1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1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1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1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1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1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1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1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1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1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1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1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1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1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1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1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1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1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1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1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1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1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1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1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1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1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1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1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1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1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1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1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1"/>
        <v>0</v>
      </c>
      <c r="E550" s="30"/>
      <c r="F550" s="51"/>
      <c r="G550" s="31"/>
    </row>
    <row r="551" spans="1:7" ht="12.9" customHeight="1" x14ac:dyDescent="0.3">
      <c r="A551" s="109" t="s">
        <v>561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2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2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2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2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2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2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2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2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2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2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2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2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2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2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2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2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2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2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2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2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2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2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2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2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2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2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2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2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2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2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2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2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2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2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2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2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2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2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2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2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2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2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2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2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2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2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2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2"/>
        <v>0</v>
      </c>
      <c r="E600" s="30"/>
      <c r="F600" s="51"/>
      <c r="G600" s="31"/>
    </row>
    <row r="601" spans="1:7" ht="12.9" customHeight="1" x14ac:dyDescent="0.3">
      <c r="A601" s="109" t="s">
        <v>562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3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3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3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3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3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3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3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3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3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3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3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3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3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3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3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3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3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3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3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3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3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3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3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3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3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3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3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3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3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3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3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3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3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3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3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3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3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3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3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3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3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3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3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3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3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3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3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3"/>
        <v>0</v>
      </c>
      <c r="E650" s="30"/>
      <c r="F650" s="51"/>
      <c r="G650" s="31"/>
    </row>
    <row r="651" spans="1:7" ht="12.9" customHeight="1" x14ac:dyDescent="0.3">
      <c r="A651" s="111" t="s">
        <v>563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4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4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4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4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4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4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4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4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4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4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4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4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4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4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4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4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4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4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4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4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4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4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4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4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4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4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4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4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4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4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4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4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4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4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4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4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4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4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4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4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4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4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4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4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4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4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4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4"/>
        <v>0</v>
      </c>
      <c r="E700" s="30"/>
      <c r="F700" s="51"/>
      <c r="G700" s="31"/>
    </row>
    <row r="701" spans="1:7" ht="12.9" customHeight="1" x14ac:dyDescent="0.3">
      <c r="A701" s="109" t="s">
        <v>564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5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5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5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5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5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5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5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5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5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5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5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5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5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5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5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5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5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5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5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5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5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5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5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5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5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5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5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5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5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5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5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5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5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5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5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5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5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5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5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5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5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5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5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5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5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5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5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5"/>
        <v>0</v>
      </c>
      <c r="E750" s="30"/>
      <c r="F750" s="51"/>
      <c r="G750" s="31"/>
    </row>
    <row r="751" spans="1:7" ht="12.9" customHeight="1" x14ac:dyDescent="0.3">
      <c r="A751" s="109" t="s">
        <v>565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6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6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6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6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6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6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6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6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>
        <v>175</v>
      </c>
      <c r="D761" s="91">
        <f t="shared" si="16"/>
        <v>79.545454545454533</v>
      </c>
      <c r="E761" s="18" t="s">
        <v>826</v>
      </c>
      <c r="F761" s="34">
        <v>45696</v>
      </c>
      <c r="G761" s="19" t="s">
        <v>623</v>
      </c>
    </row>
    <row r="762" spans="1:7" ht="12.9" customHeight="1" x14ac:dyDescent="0.3">
      <c r="A762" s="112"/>
      <c r="B762" s="3" t="s">
        <v>10</v>
      </c>
      <c r="C762" s="4">
        <v>120</v>
      </c>
      <c r="D762" s="91">
        <f t="shared" si="16"/>
        <v>54.54545454545454</v>
      </c>
      <c r="E762" s="20" t="s">
        <v>826</v>
      </c>
      <c r="F762" s="34">
        <v>45696</v>
      </c>
      <c r="G762" s="19" t="s">
        <v>623</v>
      </c>
    </row>
    <row r="763" spans="1:7" ht="12.9" customHeight="1" x14ac:dyDescent="0.3">
      <c r="A763" s="112"/>
      <c r="B763" s="3" t="s">
        <v>11</v>
      </c>
      <c r="C763" s="4">
        <v>245</v>
      </c>
      <c r="D763" s="91">
        <f t="shared" si="16"/>
        <v>111.36363636363636</v>
      </c>
      <c r="E763" s="20" t="s">
        <v>826</v>
      </c>
      <c r="F763" s="34">
        <v>45696</v>
      </c>
      <c r="G763" s="19" t="s">
        <v>623</v>
      </c>
    </row>
    <row r="764" spans="1:7" ht="12.9" customHeight="1" thickBot="1" x14ac:dyDescent="0.35">
      <c r="A764" s="113"/>
      <c r="B764" s="22" t="s">
        <v>13</v>
      </c>
      <c r="C764" s="23">
        <f>SUM(C761:C763)</f>
        <v>540</v>
      </c>
      <c r="D764" s="92">
        <f>SUM(D761:D763)</f>
        <v>245.45454545454544</v>
      </c>
      <c r="E764" s="24" t="s">
        <v>826</v>
      </c>
      <c r="F764" s="34">
        <v>45696</v>
      </c>
      <c r="G764" s="19" t="s">
        <v>623</v>
      </c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6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6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6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6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6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6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6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6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6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6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6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6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6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6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6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6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6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6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6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6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6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6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6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6"/>
        <v>0</v>
      </c>
      <c r="E788" s="24"/>
      <c r="F788" s="48"/>
      <c r="G788" s="25"/>
    </row>
    <row r="789" spans="1:7" ht="12.9" customHeight="1" x14ac:dyDescent="0.3">
      <c r="A789" s="110" t="s">
        <v>589</v>
      </c>
      <c r="B789" s="7" t="s">
        <v>8</v>
      </c>
      <c r="C789" s="8">
        <v>525</v>
      </c>
      <c r="D789" s="42">
        <f t="shared" si="16"/>
        <v>238.63636363636363</v>
      </c>
      <c r="E789" s="26" t="s">
        <v>594</v>
      </c>
      <c r="F789" s="49" t="s">
        <v>595</v>
      </c>
      <c r="G789" s="27" t="s">
        <v>596</v>
      </c>
    </row>
    <row r="790" spans="1:7" ht="12.9" customHeight="1" x14ac:dyDescent="0.3">
      <c r="A790" s="112"/>
      <c r="B790" s="9" t="s">
        <v>10</v>
      </c>
      <c r="C790" s="10">
        <v>225</v>
      </c>
      <c r="D790" s="43">
        <f t="shared" si="16"/>
        <v>102.27272727272727</v>
      </c>
      <c r="E790" s="28" t="s">
        <v>594</v>
      </c>
      <c r="F790" s="50" t="s">
        <v>595</v>
      </c>
      <c r="G790" s="29" t="s">
        <v>596</v>
      </c>
    </row>
    <row r="791" spans="1:7" ht="12.9" customHeight="1" x14ac:dyDescent="0.3">
      <c r="A791" s="112"/>
      <c r="B791" s="9" t="s">
        <v>11</v>
      </c>
      <c r="C791" s="10">
        <v>485</v>
      </c>
      <c r="D791" s="43">
        <f t="shared" si="16"/>
        <v>220.45454545454544</v>
      </c>
      <c r="E791" s="28" t="s">
        <v>594</v>
      </c>
      <c r="F791" s="50" t="s">
        <v>595</v>
      </c>
      <c r="G791" s="29" t="s">
        <v>596</v>
      </c>
    </row>
    <row r="792" spans="1:7" ht="12.9" customHeight="1" thickBot="1" x14ac:dyDescent="0.35">
      <c r="A792" s="113"/>
      <c r="B792" s="11" t="s">
        <v>13</v>
      </c>
      <c r="C792" s="12">
        <v>1235</v>
      </c>
      <c r="D792" s="44">
        <f t="shared" si="16"/>
        <v>561.36363636363637</v>
      </c>
      <c r="E792" s="30" t="s">
        <v>594</v>
      </c>
      <c r="F792" s="51" t="s">
        <v>595</v>
      </c>
      <c r="G792" s="31" t="s">
        <v>596</v>
      </c>
    </row>
    <row r="793" spans="1:7" ht="12.9" customHeight="1" x14ac:dyDescent="0.3">
      <c r="A793" s="109" t="s">
        <v>566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7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7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7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7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7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7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7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7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7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7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7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7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7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7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7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7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7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7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7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7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7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7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7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7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7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7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7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7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7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7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7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7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7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7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7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7"/>
        <v>0</v>
      </c>
      <c r="E830" s="24"/>
      <c r="F830" s="48"/>
      <c r="G830" s="25"/>
    </row>
    <row r="831" spans="1:7" ht="12.9" customHeight="1" x14ac:dyDescent="0.3">
      <c r="A831" s="106" t="s">
        <v>589</v>
      </c>
      <c r="B831" s="7" t="s">
        <v>8</v>
      </c>
      <c r="C831" s="8"/>
      <c r="D831" s="42">
        <f t="shared" si="17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7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7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7"/>
        <v>0</v>
      </c>
      <c r="E834" s="30"/>
      <c r="F834" s="51"/>
      <c r="G834" s="31"/>
    </row>
    <row r="835" spans="1:7" ht="15" x14ac:dyDescent="0.3">
      <c r="A835" s="109" t="s">
        <v>567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8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8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8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8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8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8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8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8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8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8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8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8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8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8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8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8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8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8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8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8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8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8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8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8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8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8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8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8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8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8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8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8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8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8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8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8"/>
        <v>0</v>
      </c>
      <c r="E872" s="24"/>
      <c r="F872" s="48"/>
      <c r="G872" s="25"/>
    </row>
    <row r="873" spans="1:7" x14ac:dyDescent="0.3">
      <c r="A873" s="106" t="s">
        <v>589</v>
      </c>
      <c r="B873" s="7" t="s">
        <v>8</v>
      </c>
      <c r="C873" s="8"/>
      <c r="D873" s="42">
        <f t="shared" si="18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8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8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8"/>
        <v>0</v>
      </c>
      <c r="E876" s="30"/>
      <c r="F876" s="51"/>
      <c r="G876" s="31"/>
    </row>
    <row r="877" spans="1:7" ht="15" x14ac:dyDescent="0.3">
      <c r="A877" s="109" t="s">
        <v>568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9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9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9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9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9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9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9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9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9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9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9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9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9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9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9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9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9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9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9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9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9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9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9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9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9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9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9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9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9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9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9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9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9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9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9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9"/>
        <v>0</v>
      </c>
      <c r="E914" s="24"/>
      <c r="F914" s="48"/>
      <c r="G914" s="25"/>
    </row>
    <row r="915" spans="1:7" x14ac:dyDescent="0.3">
      <c r="A915" s="106" t="s">
        <v>589</v>
      </c>
      <c r="B915" s="7" t="s">
        <v>8</v>
      </c>
      <c r="C915" s="8"/>
      <c r="D915" s="42">
        <f t="shared" si="19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9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9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9"/>
        <v>0</v>
      </c>
      <c r="E918" s="30"/>
      <c r="F918" s="51"/>
      <c r="G918" s="31"/>
    </row>
    <row r="919" spans="1:7" ht="15" x14ac:dyDescent="0.3">
      <c r="A919" s="109" t="s">
        <v>569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20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20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20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20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20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20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20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20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20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20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20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20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20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20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20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20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20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20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20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20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20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20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20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20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20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20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20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20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20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20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20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20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20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20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20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20"/>
        <v>0</v>
      </c>
      <c r="E956" s="24"/>
      <c r="F956" s="48"/>
      <c r="G956" s="25"/>
    </row>
    <row r="957" spans="1:7" x14ac:dyDescent="0.3">
      <c r="A957" s="106" t="s">
        <v>589</v>
      </c>
      <c r="B957" s="7" t="s">
        <v>8</v>
      </c>
      <c r="C957" s="8"/>
      <c r="D957" s="42">
        <f t="shared" si="20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20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20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20"/>
        <v>0</v>
      </c>
      <c r="E960" s="30"/>
      <c r="F960" s="51"/>
      <c r="G960" s="31"/>
    </row>
    <row r="961" spans="1:7" ht="15" x14ac:dyDescent="0.3">
      <c r="A961" s="111" t="s">
        <v>570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1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1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1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1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1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1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1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1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1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1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1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1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1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1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1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1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1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1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1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1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1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1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1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1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1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1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1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1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42">
        <f t="shared" si="21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1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1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1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1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1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1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1"/>
        <v>0</v>
      </c>
      <c r="E998" s="24"/>
      <c r="F998" s="48"/>
      <c r="G998" s="25"/>
    </row>
    <row r="999" spans="1:7" x14ac:dyDescent="0.3">
      <c r="A999" s="106" t="s">
        <v>589</v>
      </c>
      <c r="B999" s="7" t="s">
        <v>8</v>
      </c>
      <c r="C999" s="8"/>
      <c r="D999" s="42">
        <f t="shared" si="21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1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1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1"/>
        <v>0</v>
      </c>
      <c r="E1002" s="30"/>
      <c r="F1002" s="51"/>
      <c r="G1002" s="31"/>
    </row>
    <row r="1003" spans="1:7" ht="15" x14ac:dyDescent="0.3">
      <c r="A1003" s="109" t="s">
        <v>571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2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2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2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2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2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2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2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2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2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2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2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2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2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2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2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2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2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2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2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2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2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2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2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2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2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2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2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2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2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2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2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2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2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2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2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2"/>
        <v>0</v>
      </c>
      <c r="E1040" s="24"/>
      <c r="F1040" s="48"/>
      <c r="G1040" s="25"/>
    </row>
    <row r="1041" spans="1:7" x14ac:dyDescent="0.3">
      <c r="A1041" s="106" t="s">
        <v>589</v>
      </c>
      <c r="B1041" s="7" t="s">
        <v>8</v>
      </c>
      <c r="C1041" s="8"/>
      <c r="D1041" s="42">
        <f t="shared" si="22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2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2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2"/>
        <v>0</v>
      </c>
      <c r="E1044" s="30"/>
      <c r="F1044" s="51"/>
      <c r="G1044" s="31"/>
    </row>
    <row r="1045" spans="1:7" ht="15" x14ac:dyDescent="0.3">
      <c r="A1045" s="109" t="s">
        <v>572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3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3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3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3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3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3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3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3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3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3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3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3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3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3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3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3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3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3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3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3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3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3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3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3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3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3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3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3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3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3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3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3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3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3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3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3"/>
        <v>0</v>
      </c>
      <c r="E1082" s="24"/>
      <c r="F1082" s="48"/>
      <c r="G1082" s="25"/>
    </row>
    <row r="1083" spans="1:7" x14ac:dyDescent="0.3">
      <c r="A1083" s="106" t="s">
        <v>589</v>
      </c>
      <c r="B1083" s="7" t="s">
        <v>8</v>
      </c>
      <c r="C1083" s="8"/>
      <c r="D1083" s="42">
        <f t="shared" si="23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3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3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3"/>
        <v>0</v>
      </c>
      <c r="E1086" s="30"/>
      <c r="F1086" s="51"/>
      <c r="G1086" s="31"/>
    </row>
    <row r="1087" spans="1:7" ht="15" x14ac:dyDescent="0.3">
      <c r="A1087" s="109" t="s">
        <v>573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4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4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4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4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4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4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4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4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4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4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4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4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4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4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4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4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4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4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4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4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4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4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4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4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4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4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4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4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4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4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4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4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4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4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4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4"/>
        <v>0</v>
      </c>
      <c r="E1124" s="24"/>
      <c r="F1124" s="48"/>
      <c r="G1124" s="25"/>
    </row>
    <row r="1125" spans="1:7" x14ac:dyDescent="0.3">
      <c r="A1125" s="106" t="s">
        <v>589</v>
      </c>
      <c r="B1125" s="7" t="s">
        <v>8</v>
      </c>
      <c r="C1125" s="8"/>
      <c r="D1125" s="42">
        <f t="shared" si="24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4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4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4"/>
        <v>0</v>
      </c>
      <c r="E1128" s="30"/>
      <c r="F1128" s="51"/>
      <c r="G1128" s="31"/>
    </row>
    <row r="1129" spans="1:7" ht="15" x14ac:dyDescent="0.3">
      <c r="A1129" s="109" t="s">
        <v>574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5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5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5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5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5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5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5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5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5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5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5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5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5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5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5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5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5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5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5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5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5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5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5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5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5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5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5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5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5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5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5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5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5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5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5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5"/>
        <v>0</v>
      </c>
      <c r="E1166" s="24"/>
      <c r="F1166" s="48"/>
      <c r="G1166" s="25"/>
    </row>
    <row r="1167" spans="1:7" x14ac:dyDescent="0.3">
      <c r="A1167" s="106" t="s">
        <v>589</v>
      </c>
      <c r="B1167" s="7" t="s">
        <v>8</v>
      </c>
      <c r="C1167" s="8"/>
      <c r="D1167" s="42">
        <f t="shared" si="25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5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5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5"/>
        <v>0</v>
      </c>
      <c r="E1170" s="30"/>
      <c r="F1170" s="51"/>
      <c r="G1170" s="31"/>
    </row>
    <row r="1171" spans="1:7" ht="15" x14ac:dyDescent="0.3">
      <c r="A1171" s="109" t="s">
        <v>575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6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6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6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6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6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6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6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6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6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6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6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6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6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6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6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6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6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6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6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6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6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6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6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6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6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6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6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6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6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6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6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6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6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6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6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6"/>
        <v>0</v>
      </c>
      <c r="E1208" s="24"/>
      <c r="F1208" s="48"/>
      <c r="G1208" s="25"/>
    </row>
    <row r="1209" spans="1:7" x14ac:dyDescent="0.3">
      <c r="A1209" s="106" t="s">
        <v>589</v>
      </c>
      <c r="B1209" s="7" t="s">
        <v>8</v>
      </c>
      <c r="C1209" s="8"/>
      <c r="D1209" s="42">
        <f t="shared" si="26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6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6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6"/>
        <v>0</v>
      </c>
      <c r="E1212" s="30"/>
      <c r="F1212" s="51"/>
      <c r="G1212" s="31"/>
    </row>
    <row r="1213" spans="1:7" ht="15" x14ac:dyDescent="0.3">
      <c r="A1213" s="109" t="s">
        <v>576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7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7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7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7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7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7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7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7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7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7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7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7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7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7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7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7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7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7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7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7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7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7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7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7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7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7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7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7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7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7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7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7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7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7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7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7"/>
        <v>0</v>
      </c>
      <c r="E1250" s="24"/>
      <c r="F1250" s="48"/>
      <c r="G1250" s="25"/>
    </row>
    <row r="1251" spans="1:7" x14ac:dyDescent="0.3">
      <c r="A1251" s="106" t="s">
        <v>589</v>
      </c>
      <c r="B1251" s="7" t="s">
        <v>8</v>
      </c>
      <c r="C1251" s="8"/>
      <c r="D1251" s="42">
        <f t="shared" si="27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7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7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7"/>
        <v>0</v>
      </c>
      <c r="E1254" s="30"/>
      <c r="F1254" s="51"/>
      <c r="G1254" s="31"/>
    </row>
    <row r="1255" spans="1:7" ht="15" x14ac:dyDescent="0.3">
      <c r="A1255" s="109" t="s">
        <v>577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8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8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8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8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8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8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8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8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8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8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8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8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8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8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8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8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8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8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8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8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8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8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8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8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8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8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8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8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8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8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8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8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8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8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8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8"/>
        <v>0</v>
      </c>
      <c r="E1292" s="24"/>
      <c r="F1292" s="48"/>
      <c r="G1292" s="25"/>
    </row>
    <row r="1293" spans="1:7" x14ac:dyDescent="0.3">
      <c r="A1293" s="106" t="s">
        <v>589</v>
      </c>
      <c r="B1293" s="7" t="s">
        <v>8</v>
      </c>
      <c r="C1293" s="8"/>
      <c r="D1293" s="42">
        <f t="shared" si="28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8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8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8"/>
        <v>0</v>
      </c>
      <c r="E1296" s="30"/>
      <c r="F1296" s="51"/>
      <c r="G1296" s="31"/>
    </row>
    <row r="1297" spans="1:7" ht="15" x14ac:dyDescent="0.3">
      <c r="A1297" s="109" t="s">
        <v>578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9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9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9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9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9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9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9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9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9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9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9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9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9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9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9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9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9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9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9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9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9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9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9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9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9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9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9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9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9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9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9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9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9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9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9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9"/>
        <v>0</v>
      </c>
      <c r="E1334" s="24"/>
      <c r="F1334" s="48"/>
      <c r="G1334" s="25"/>
    </row>
    <row r="1335" spans="1:7" x14ac:dyDescent="0.3">
      <c r="A1335" s="106" t="s">
        <v>589</v>
      </c>
      <c r="B1335" s="7" t="s">
        <v>8</v>
      </c>
      <c r="C1335" s="8"/>
      <c r="D1335" s="42">
        <f t="shared" si="29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9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9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9"/>
        <v>0</v>
      </c>
      <c r="E1338" s="30"/>
      <c r="F1338" s="51"/>
      <c r="G1338" s="31"/>
    </row>
    <row r="1339" spans="1:7" ht="15" x14ac:dyDescent="0.3">
      <c r="A1339" s="109" t="s">
        <v>579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30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30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30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30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30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30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30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30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30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30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30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30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30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30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30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30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30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30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30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30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30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30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30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30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30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30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30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30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30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30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30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30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30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30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30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30"/>
        <v>0</v>
      </c>
      <c r="E1376" s="24"/>
      <c r="F1376" s="48"/>
      <c r="G1376" s="25"/>
    </row>
    <row r="1377" spans="1:7" x14ac:dyDescent="0.3">
      <c r="A1377" s="106" t="s">
        <v>589</v>
      </c>
      <c r="B1377" s="7" t="s">
        <v>8</v>
      </c>
      <c r="C1377" s="8"/>
      <c r="D1377" s="42">
        <f t="shared" si="30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30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30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30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46666666666666701" right="0.7" top="0.75" bottom="0.75" header="0.3" footer="0.3"/>
  <pageSetup orientation="portrait" r:id="rId1"/>
  <headerFooter>
    <oddFooter>Page &amp;P of &amp;N</oddFooter>
  </headerFooter>
  <ignoredErrors>
    <ignoredError sqref="D13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380"/>
  <sheetViews>
    <sheetView showRuler="0" showWhiteSpace="0" topLeftCell="A44" zoomScale="110" zoomScaleNormal="110" zoomScalePageLayoutView="150" workbookViewId="0">
      <selection activeCell="I69" sqref="I69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.109375" bestFit="1" customWidth="1"/>
    <col min="7" max="7" width="24.44140625" customWidth="1"/>
  </cols>
  <sheetData>
    <row r="1" spans="1:7" ht="17.399999999999999" x14ac:dyDescent="0.3">
      <c r="A1" s="116" t="s">
        <v>369</v>
      </c>
      <c r="B1" s="116"/>
      <c r="C1" s="116"/>
      <c r="D1" s="116"/>
      <c r="E1" s="116"/>
      <c r="F1" s="116"/>
      <c r="G1" s="116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46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40">
        <f t="shared" si="0"/>
        <v>0</v>
      </c>
      <c r="E19" s="18"/>
      <c r="F19" s="34"/>
      <c r="G19" s="19"/>
    </row>
    <row r="20" spans="1:7" ht="12.9" customHeight="1" x14ac:dyDescent="0.3">
      <c r="A20" s="112"/>
      <c r="B20" s="3" t="s">
        <v>10</v>
      </c>
      <c r="C20" s="2"/>
      <c r="D20" s="40">
        <f t="shared" si="0"/>
        <v>0</v>
      </c>
      <c r="E20" s="20"/>
      <c r="F20" s="34"/>
      <c r="G20" s="19"/>
    </row>
    <row r="21" spans="1:7" ht="12.9" customHeight="1" x14ac:dyDescent="0.3">
      <c r="A21" s="112"/>
      <c r="B21" s="3" t="s">
        <v>11</v>
      </c>
      <c r="C21" s="2"/>
      <c r="D21" s="40">
        <f t="shared" si="0"/>
        <v>0</v>
      </c>
      <c r="E21" s="20"/>
      <c r="F21" s="34"/>
      <c r="G21" s="19"/>
    </row>
    <row r="22" spans="1:7" ht="12.9" customHeight="1" thickBot="1" x14ac:dyDescent="0.35">
      <c r="A22" s="113"/>
      <c r="B22" s="22" t="s">
        <v>13</v>
      </c>
      <c r="C22" s="2"/>
      <c r="D22" s="40">
        <f t="shared" si="0"/>
        <v>0</v>
      </c>
      <c r="E22" s="24"/>
      <c r="F22" s="34"/>
      <c r="G22" s="19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thickBot="1" x14ac:dyDescent="0.35">
      <c r="A30" s="113"/>
      <c r="B30" s="22" t="s">
        <v>13</v>
      </c>
      <c r="C30" s="23"/>
      <c r="D30" s="45">
        <f t="shared" si="0"/>
        <v>0</v>
      </c>
      <c r="E30" s="24"/>
      <c r="F30" s="56"/>
      <c r="G30" s="25"/>
    </row>
    <row r="31" spans="1:7" ht="12.9" customHeight="1" x14ac:dyDescent="0.3">
      <c r="A31" s="110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 x14ac:dyDescent="0.3">
      <c r="A32" s="112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 x14ac:dyDescent="0.3">
      <c r="A33" s="112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 x14ac:dyDescent="0.35">
      <c r="A34" s="113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 x14ac:dyDescent="0.3">
      <c r="A35" s="110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 x14ac:dyDescent="0.3">
      <c r="A36" s="112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 x14ac:dyDescent="0.3">
      <c r="A37" s="112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 x14ac:dyDescent="0.35">
      <c r="A38" s="113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42">
        <f>CONVERT(D47,"g","lbm")*1000</f>
        <v>600.7596644537914</v>
      </c>
      <c r="D47" s="79">
        <v>272.5</v>
      </c>
      <c r="E47" s="26" t="s">
        <v>608</v>
      </c>
      <c r="F47" s="49" t="s">
        <v>606</v>
      </c>
      <c r="G47" s="27" t="s">
        <v>607</v>
      </c>
    </row>
    <row r="48" spans="1:7" ht="12.9" customHeight="1" x14ac:dyDescent="0.3">
      <c r="A48" s="112"/>
      <c r="B48" s="9" t="s">
        <v>10</v>
      </c>
      <c r="C48" s="82">
        <f>CONVERT(D48,"g","lbm")*1000</f>
        <v>501.55164647059649</v>
      </c>
      <c r="D48" s="80">
        <v>227.5</v>
      </c>
      <c r="E48" s="28" t="s">
        <v>608</v>
      </c>
      <c r="F48" s="50" t="s">
        <v>606</v>
      </c>
      <c r="G48" s="29" t="s">
        <v>607</v>
      </c>
    </row>
    <row r="49" spans="1:7" ht="12.9" customHeight="1" x14ac:dyDescent="0.3">
      <c r="A49" s="112"/>
      <c r="B49" s="9" t="s">
        <v>11</v>
      </c>
      <c r="C49" s="82">
        <f>CONVERT(D49,"g","lbm")*1000</f>
        <v>600.7596644537914</v>
      </c>
      <c r="D49" s="80">
        <v>272.5</v>
      </c>
      <c r="E49" s="28" t="s">
        <v>608</v>
      </c>
      <c r="F49" s="50" t="s">
        <v>606</v>
      </c>
      <c r="G49" s="29" t="s">
        <v>607</v>
      </c>
    </row>
    <row r="50" spans="1:7" ht="12.9" customHeight="1" thickBot="1" x14ac:dyDescent="0.35">
      <c r="A50" s="113"/>
      <c r="B50" s="11" t="s">
        <v>13</v>
      </c>
      <c r="C50" s="83">
        <f>CONVERT(D50,"g","lbm")*1000</f>
        <v>1703.0709753781791</v>
      </c>
      <c r="D50" s="81">
        <v>772.5</v>
      </c>
      <c r="E50" s="30" t="s">
        <v>608</v>
      </c>
      <c r="F50" s="51" t="s">
        <v>606</v>
      </c>
      <c r="G50" s="31" t="s">
        <v>607</v>
      </c>
    </row>
    <row r="51" spans="1:7" ht="17.399999999999999" x14ac:dyDescent="0.3">
      <c r="A51" s="116" t="s">
        <v>259</v>
      </c>
      <c r="B51" s="116"/>
      <c r="C51" s="116"/>
      <c r="D51" s="116"/>
      <c r="E51" s="116"/>
      <c r="F51" s="116"/>
      <c r="G51" s="116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>
        <v>225</v>
      </c>
      <c r="D57" s="99">
        <f t="shared" si="1"/>
        <v>102.27272727272727</v>
      </c>
      <c r="E57" s="26" t="s">
        <v>636</v>
      </c>
      <c r="F57" s="13">
        <v>45178</v>
      </c>
      <c r="G57" s="27" t="s">
        <v>637</v>
      </c>
    </row>
    <row r="58" spans="1:7" ht="12.9" customHeight="1" x14ac:dyDescent="0.3">
      <c r="A58" s="114"/>
      <c r="B58" s="9" t="s">
        <v>10</v>
      </c>
      <c r="C58" s="10">
        <v>140</v>
      </c>
      <c r="D58" s="100">
        <f t="shared" si="1"/>
        <v>63.636363636363633</v>
      </c>
      <c r="E58" s="28" t="s">
        <v>636</v>
      </c>
      <c r="F58" s="14">
        <v>45178</v>
      </c>
      <c r="G58" s="29" t="s">
        <v>637</v>
      </c>
    </row>
    <row r="59" spans="1:7" ht="12.9" customHeight="1" x14ac:dyDescent="0.3">
      <c r="A59" s="114"/>
      <c r="B59" s="9" t="s">
        <v>11</v>
      </c>
      <c r="C59" s="10">
        <v>250</v>
      </c>
      <c r="D59" s="100">
        <f t="shared" si="1"/>
        <v>113.63636363636363</v>
      </c>
      <c r="E59" s="28" t="s">
        <v>636</v>
      </c>
      <c r="F59" s="14">
        <v>45178</v>
      </c>
      <c r="G59" s="29" t="s">
        <v>637</v>
      </c>
    </row>
    <row r="60" spans="1:7" ht="12.9" customHeight="1" thickBot="1" x14ac:dyDescent="0.35">
      <c r="A60" s="115"/>
      <c r="B60" s="11" t="s">
        <v>13</v>
      </c>
      <c r="C60" s="12">
        <v>615</v>
      </c>
      <c r="D60" s="101">
        <f t="shared" si="1"/>
        <v>279.5454545454545</v>
      </c>
      <c r="E60" s="30" t="s">
        <v>636</v>
      </c>
      <c r="F60" s="15">
        <v>45178</v>
      </c>
      <c r="G60" s="31" t="s">
        <v>637</v>
      </c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>
        <v>315</v>
      </c>
      <c r="D69" s="84">
        <f t="shared" si="1"/>
        <v>143.18181818181816</v>
      </c>
      <c r="E69" s="18" t="s">
        <v>844</v>
      </c>
      <c r="F69" s="34">
        <v>46060</v>
      </c>
      <c r="G69" s="19" t="s">
        <v>623</v>
      </c>
    </row>
    <row r="70" spans="1:7" ht="12.9" customHeight="1" x14ac:dyDescent="0.3">
      <c r="A70" s="112"/>
      <c r="B70" s="3" t="s">
        <v>10</v>
      </c>
      <c r="C70" s="4">
        <v>215</v>
      </c>
      <c r="D70" s="84">
        <f t="shared" si="1"/>
        <v>97.72727272727272</v>
      </c>
      <c r="E70" s="20" t="s">
        <v>833</v>
      </c>
      <c r="F70" s="16">
        <v>45696</v>
      </c>
      <c r="G70" s="21" t="s">
        <v>623</v>
      </c>
    </row>
    <row r="71" spans="1:7" ht="12.9" customHeight="1" x14ac:dyDescent="0.3">
      <c r="A71" s="112"/>
      <c r="B71" s="3" t="s">
        <v>11</v>
      </c>
      <c r="C71" s="4">
        <v>430</v>
      </c>
      <c r="D71" s="84">
        <f t="shared" si="1"/>
        <v>195.45454545454544</v>
      </c>
      <c r="E71" s="20" t="s">
        <v>844</v>
      </c>
      <c r="F71" s="34">
        <v>46060</v>
      </c>
      <c r="G71" s="21" t="s">
        <v>623</v>
      </c>
    </row>
    <row r="72" spans="1:7" ht="12.9" customHeight="1" thickBot="1" x14ac:dyDescent="0.35">
      <c r="A72" s="113"/>
      <c r="B72" s="22" t="s">
        <v>13</v>
      </c>
      <c r="C72" s="23">
        <v>935</v>
      </c>
      <c r="D72" s="85">
        <f t="shared" si="1"/>
        <v>424.99999999999994</v>
      </c>
      <c r="E72" s="24" t="s">
        <v>844</v>
      </c>
      <c r="F72" s="35">
        <v>46060</v>
      </c>
      <c r="G72" s="25" t="s">
        <v>623</v>
      </c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>
        <v>165</v>
      </c>
      <c r="D81" s="99">
        <f t="shared" si="1"/>
        <v>75</v>
      </c>
      <c r="E81" s="26" t="s">
        <v>639</v>
      </c>
      <c r="F81" s="49" t="s">
        <v>638</v>
      </c>
      <c r="G81" s="27" t="s">
        <v>637</v>
      </c>
    </row>
    <row r="82" spans="1:7" ht="12.9" customHeight="1" x14ac:dyDescent="0.3">
      <c r="A82" s="112"/>
      <c r="B82" s="9" t="s">
        <v>10</v>
      </c>
      <c r="C82" s="10">
        <v>85</v>
      </c>
      <c r="D82" s="100">
        <f t="shared" si="1"/>
        <v>38.636363636363633</v>
      </c>
      <c r="E82" s="28" t="s">
        <v>639</v>
      </c>
      <c r="F82" s="50" t="s">
        <v>638</v>
      </c>
      <c r="G82" s="29" t="s">
        <v>637</v>
      </c>
    </row>
    <row r="83" spans="1:7" ht="12.9" customHeight="1" x14ac:dyDescent="0.3">
      <c r="A83" s="112"/>
      <c r="B83" s="9" t="s">
        <v>11</v>
      </c>
      <c r="C83" s="10">
        <v>215</v>
      </c>
      <c r="D83" s="100">
        <f t="shared" si="1"/>
        <v>97.72727272727272</v>
      </c>
      <c r="E83" s="28" t="s">
        <v>639</v>
      </c>
      <c r="F83" s="50" t="s">
        <v>638</v>
      </c>
      <c r="G83" s="29" t="s">
        <v>637</v>
      </c>
    </row>
    <row r="84" spans="1:7" ht="12.9" customHeight="1" thickBot="1" x14ac:dyDescent="0.35">
      <c r="A84" s="113"/>
      <c r="B84" s="11" t="s">
        <v>13</v>
      </c>
      <c r="C84" s="12">
        <v>465</v>
      </c>
      <c r="D84" s="101">
        <f t="shared" si="1"/>
        <v>211.36363636363635</v>
      </c>
      <c r="E84" s="30" t="s">
        <v>639</v>
      </c>
      <c r="F84" s="51" t="s">
        <v>638</v>
      </c>
      <c r="G84" s="31" t="s">
        <v>637</v>
      </c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7.399999999999999" x14ac:dyDescent="0.3">
      <c r="A101" s="116" t="s">
        <v>258</v>
      </c>
      <c r="B101" s="116"/>
      <c r="C101" s="116"/>
      <c r="D101" s="116"/>
      <c r="E101" s="116"/>
      <c r="F101" s="116"/>
      <c r="G101" s="116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49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5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5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51"/>
      <c r="G126" s="31"/>
    </row>
    <row r="127" spans="1:7" ht="12.9" customHeight="1" x14ac:dyDescent="0.3">
      <c r="A127" s="110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 x14ac:dyDescent="0.3">
      <c r="A128" s="112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 x14ac:dyDescent="0.3">
      <c r="A129" s="112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 x14ac:dyDescent="0.35">
      <c r="A130" s="113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 x14ac:dyDescent="0.3">
      <c r="A151" s="116" t="s">
        <v>257</v>
      </c>
      <c r="B151" s="116"/>
      <c r="C151" s="116"/>
      <c r="D151" s="116"/>
      <c r="E151" s="116"/>
      <c r="F151" s="116"/>
      <c r="G151" s="116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>
        <v>410</v>
      </c>
      <c r="D177" s="40">
        <f t="shared" si="3"/>
        <v>186.36363636363635</v>
      </c>
      <c r="E177" s="18" t="s">
        <v>602</v>
      </c>
      <c r="F177" s="47" t="s">
        <v>603</v>
      </c>
      <c r="G177" s="19" t="s">
        <v>604</v>
      </c>
    </row>
    <row r="178" spans="1:7" ht="12.9" customHeight="1" x14ac:dyDescent="0.3">
      <c r="A178" s="112"/>
      <c r="B178" s="3" t="s">
        <v>10</v>
      </c>
      <c r="C178" s="4">
        <v>295</v>
      </c>
      <c r="D178" s="40">
        <f t="shared" si="3"/>
        <v>134.09090909090909</v>
      </c>
      <c r="E178" s="20" t="s">
        <v>602</v>
      </c>
      <c r="F178" s="4" t="s">
        <v>603</v>
      </c>
      <c r="G178" s="21" t="s">
        <v>604</v>
      </c>
    </row>
    <row r="179" spans="1:7" ht="12.9" customHeight="1" x14ac:dyDescent="0.3">
      <c r="A179" s="112"/>
      <c r="B179" s="3" t="s">
        <v>11</v>
      </c>
      <c r="C179" s="4">
        <v>495</v>
      </c>
      <c r="D179" s="40">
        <f t="shared" si="3"/>
        <v>224.99999999999997</v>
      </c>
      <c r="E179" s="20" t="s">
        <v>602</v>
      </c>
      <c r="F179" s="4" t="s">
        <v>603</v>
      </c>
      <c r="G179" s="21" t="s">
        <v>604</v>
      </c>
    </row>
    <row r="180" spans="1:7" ht="12.9" customHeight="1" thickBot="1" x14ac:dyDescent="0.35">
      <c r="A180" s="113"/>
      <c r="B180" s="22" t="s">
        <v>13</v>
      </c>
      <c r="C180" s="23">
        <v>1200</v>
      </c>
      <c r="D180" s="45">
        <f t="shared" si="3"/>
        <v>545.45454545454538</v>
      </c>
      <c r="E180" s="24" t="s">
        <v>602</v>
      </c>
      <c r="F180" s="48" t="s">
        <v>603</v>
      </c>
      <c r="G180" s="25" t="s">
        <v>604</v>
      </c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 x14ac:dyDescent="0.3">
      <c r="A201" s="116" t="s">
        <v>256</v>
      </c>
      <c r="B201" s="116"/>
      <c r="C201" s="116"/>
      <c r="D201" s="116"/>
      <c r="E201" s="116"/>
      <c r="F201" s="116"/>
      <c r="G201" s="116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4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4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4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4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>
        <v>475</v>
      </c>
      <c r="D231" s="42">
        <f t="shared" si="4"/>
        <v>215.90909090909088</v>
      </c>
      <c r="E231" s="26" t="s">
        <v>834</v>
      </c>
      <c r="F231" s="13"/>
      <c r="G231" s="27" t="s">
        <v>623</v>
      </c>
    </row>
    <row r="232" spans="1:7" ht="12.9" customHeight="1" x14ac:dyDescent="0.3">
      <c r="A232" s="112"/>
      <c r="B232" s="9" t="s">
        <v>10</v>
      </c>
      <c r="C232" s="10">
        <v>315</v>
      </c>
      <c r="D232" s="43">
        <f t="shared" si="4"/>
        <v>143.18181818181816</v>
      </c>
      <c r="E232" s="28" t="s">
        <v>834</v>
      </c>
      <c r="F232" s="14"/>
      <c r="G232" s="29" t="s">
        <v>623</v>
      </c>
    </row>
    <row r="233" spans="1:7" ht="12.9" customHeight="1" x14ac:dyDescent="0.3">
      <c r="A233" s="112"/>
      <c r="B233" s="9" t="s">
        <v>11</v>
      </c>
      <c r="C233" s="10">
        <v>610</v>
      </c>
      <c r="D233" s="43">
        <f t="shared" si="4"/>
        <v>277.27272727272725</v>
      </c>
      <c r="E233" s="28" t="s">
        <v>834</v>
      </c>
      <c r="F233" s="14"/>
      <c r="G233" s="29" t="s">
        <v>623</v>
      </c>
    </row>
    <row r="234" spans="1:7" ht="12.9" customHeight="1" thickBot="1" x14ac:dyDescent="0.35">
      <c r="A234" s="113"/>
      <c r="B234" s="11" t="s">
        <v>13</v>
      </c>
      <c r="C234" s="12">
        <v>1400</v>
      </c>
      <c r="D234" s="44">
        <f t="shared" si="4"/>
        <v>636.36363636363626</v>
      </c>
      <c r="E234" s="30" t="s">
        <v>834</v>
      </c>
      <c r="F234" s="15"/>
      <c r="G234" s="31" t="s">
        <v>623</v>
      </c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>
        <v>520</v>
      </c>
      <c r="D239" s="42">
        <f t="shared" si="4"/>
        <v>236.36363636363635</v>
      </c>
      <c r="E239" s="26" t="s">
        <v>835</v>
      </c>
      <c r="F239" s="49" t="s">
        <v>830</v>
      </c>
      <c r="G239" s="17" t="s">
        <v>623</v>
      </c>
    </row>
    <row r="240" spans="1:7" ht="12.9" customHeight="1" x14ac:dyDescent="0.3">
      <c r="A240" s="112"/>
      <c r="B240" s="9" t="s">
        <v>10</v>
      </c>
      <c r="C240" s="10">
        <v>365</v>
      </c>
      <c r="D240" s="43">
        <f t="shared" si="4"/>
        <v>165.90909090909091</v>
      </c>
      <c r="E240" s="28" t="s">
        <v>835</v>
      </c>
      <c r="F240" s="50" t="s">
        <v>830</v>
      </c>
      <c r="G240" s="29" t="s">
        <v>623</v>
      </c>
    </row>
    <row r="241" spans="1:7" ht="12.9" customHeight="1" x14ac:dyDescent="0.3">
      <c r="A241" s="112"/>
      <c r="B241" s="9" t="s">
        <v>11</v>
      </c>
      <c r="C241" s="10">
        <v>515</v>
      </c>
      <c r="D241" s="43">
        <f t="shared" si="4"/>
        <v>234.09090909090907</v>
      </c>
      <c r="E241" s="28" t="s">
        <v>835</v>
      </c>
      <c r="F241" s="50" t="s">
        <v>830</v>
      </c>
      <c r="G241" s="29" t="s">
        <v>623</v>
      </c>
    </row>
    <row r="242" spans="1:7" ht="12.9" customHeight="1" thickBot="1" x14ac:dyDescent="0.35">
      <c r="A242" s="113"/>
      <c r="B242" s="11" t="s">
        <v>13</v>
      </c>
      <c r="C242" s="12">
        <v>1400</v>
      </c>
      <c r="D242" s="44">
        <f t="shared" si="4"/>
        <v>636.36363636363626</v>
      </c>
      <c r="E242" s="30" t="s">
        <v>835</v>
      </c>
      <c r="F242" s="51" t="s">
        <v>830</v>
      </c>
      <c r="G242" s="31" t="s">
        <v>623</v>
      </c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 x14ac:dyDescent="0.3">
      <c r="A251" s="116" t="s">
        <v>255</v>
      </c>
      <c r="B251" s="116"/>
      <c r="C251" s="116"/>
      <c r="D251" s="116"/>
      <c r="E251" s="116"/>
      <c r="F251" s="116"/>
      <c r="G251" s="116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 x14ac:dyDescent="0.3">
      <c r="A301" s="116" t="s">
        <v>254</v>
      </c>
      <c r="B301" s="116"/>
      <c r="C301" s="116"/>
      <c r="D301" s="116"/>
      <c r="E301" s="116"/>
      <c r="F301" s="116"/>
      <c r="G301" s="116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>
        <v>365</v>
      </c>
      <c r="D339" s="42">
        <f t="shared" si="6"/>
        <v>165.90909090909091</v>
      </c>
      <c r="E339" s="26" t="s">
        <v>836</v>
      </c>
      <c r="F339" s="49" t="s">
        <v>830</v>
      </c>
      <c r="G339" s="17" t="s">
        <v>623</v>
      </c>
    </row>
    <row r="340" spans="1:7" ht="12.9" customHeight="1" x14ac:dyDescent="0.3">
      <c r="A340" s="112"/>
      <c r="B340" s="9" t="s">
        <v>10</v>
      </c>
      <c r="C340" s="10">
        <v>275</v>
      </c>
      <c r="D340" s="43">
        <f t="shared" si="6"/>
        <v>124.99999999999999</v>
      </c>
      <c r="E340" s="28" t="s">
        <v>836</v>
      </c>
      <c r="F340" s="50" t="s">
        <v>830</v>
      </c>
      <c r="G340" s="29" t="s">
        <v>623</v>
      </c>
    </row>
    <row r="341" spans="1:7" ht="12.9" customHeight="1" x14ac:dyDescent="0.3">
      <c r="A341" s="112"/>
      <c r="B341" s="9" t="s">
        <v>11</v>
      </c>
      <c r="C341" s="10">
        <v>405</v>
      </c>
      <c r="D341" s="43">
        <f t="shared" si="6"/>
        <v>184.09090909090907</v>
      </c>
      <c r="E341" s="28" t="s">
        <v>836</v>
      </c>
      <c r="F341" s="50" t="s">
        <v>830</v>
      </c>
      <c r="G341" s="29" t="s">
        <v>623</v>
      </c>
    </row>
    <row r="342" spans="1:7" ht="12.9" customHeight="1" thickBot="1" x14ac:dyDescent="0.35">
      <c r="A342" s="113"/>
      <c r="B342" s="11" t="s">
        <v>13</v>
      </c>
      <c r="C342" s="12">
        <v>1045</v>
      </c>
      <c r="D342" s="44">
        <f t="shared" si="6"/>
        <v>474.99999999999994</v>
      </c>
      <c r="E342" s="30" t="s">
        <v>836</v>
      </c>
      <c r="F342" s="51" t="s">
        <v>830</v>
      </c>
      <c r="G342" s="31" t="s">
        <v>623</v>
      </c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 x14ac:dyDescent="0.3">
      <c r="A351" s="116" t="s">
        <v>253</v>
      </c>
      <c r="B351" s="116"/>
      <c r="C351" s="116"/>
      <c r="D351" s="116"/>
      <c r="E351" s="116"/>
      <c r="F351" s="116"/>
      <c r="G351" s="116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 x14ac:dyDescent="0.3">
      <c r="A382" s="112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 x14ac:dyDescent="0.3">
      <c r="A383" s="112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 x14ac:dyDescent="0.35">
      <c r="A384" s="113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 x14ac:dyDescent="0.3">
      <c r="A401" s="116" t="s">
        <v>252</v>
      </c>
      <c r="B401" s="116"/>
      <c r="C401" s="116"/>
      <c r="D401" s="116"/>
      <c r="E401" s="116"/>
      <c r="F401" s="116"/>
      <c r="G401" s="116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 x14ac:dyDescent="0.3">
      <c r="A451" s="116" t="s">
        <v>251</v>
      </c>
      <c r="B451" s="116"/>
      <c r="C451" s="116"/>
      <c r="D451" s="116"/>
      <c r="E451" s="116"/>
      <c r="F451" s="116"/>
      <c r="G451" s="116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 x14ac:dyDescent="0.3">
      <c r="A487" s="112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 x14ac:dyDescent="0.35">
      <c r="A488" s="113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 x14ac:dyDescent="0.3">
      <c r="A501" s="116" t="s">
        <v>250</v>
      </c>
      <c r="B501" s="116"/>
      <c r="C501" s="116"/>
      <c r="D501" s="116"/>
      <c r="E501" s="116"/>
      <c r="F501" s="116"/>
      <c r="G501" s="116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 x14ac:dyDescent="0.3">
      <c r="A551" s="116" t="s">
        <v>249</v>
      </c>
      <c r="B551" s="116"/>
      <c r="C551" s="116"/>
      <c r="D551" s="116"/>
      <c r="E551" s="116"/>
      <c r="F551" s="116"/>
      <c r="G551" s="116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>
        <v>260</v>
      </c>
      <c r="D573" s="42">
        <f t="shared" si="11"/>
        <v>118.18181818181817</v>
      </c>
      <c r="E573" s="26" t="s">
        <v>812</v>
      </c>
      <c r="F573" s="13">
        <v>45696</v>
      </c>
      <c r="G573" s="27" t="s">
        <v>623</v>
      </c>
    </row>
    <row r="574" spans="1:7" ht="12.9" customHeight="1" x14ac:dyDescent="0.3">
      <c r="A574" s="112"/>
      <c r="B574" s="9" t="s">
        <v>10</v>
      </c>
      <c r="C574" s="10">
        <v>225</v>
      </c>
      <c r="D574" s="43">
        <f t="shared" si="11"/>
        <v>102.27272727272727</v>
      </c>
      <c r="E574" s="28" t="s">
        <v>812</v>
      </c>
      <c r="F574" s="14">
        <v>45696</v>
      </c>
      <c r="G574" s="29" t="s">
        <v>623</v>
      </c>
    </row>
    <row r="575" spans="1:7" ht="12.9" customHeight="1" x14ac:dyDescent="0.3">
      <c r="A575" s="112"/>
      <c r="B575" s="9" t="s">
        <v>11</v>
      </c>
      <c r="C575" s="10">
        <v>305</v>
      </c>
      <c r="D575" s="43">
        <f t="shared" si="11"/>
        <v>138.63636363636363</v>
      </c>
      <c r="E575" s="28" t="s">
        <v>812</v>
      </c>
      <c r="F575" s="14">
        <v>45556</v>
      </c>
      <c r="G575" s="29" t="s">
        <v>813</v>
      </c>
    </row>
    <row r="576" spans="1:7" ht="12.9" customHeight="1" thickBot="1" x14ac:dyDescent="0.35">
      <c r="A576" s="113"/>
      <c r="B576" s="11" t="s">
        <v>13</v>
      </c>
      <c r="C576" s="12">
        <v>780</v>
      </c>
      <c r="D576" s="44">
        <f t="shared" si="11"/>
        <v>354.5454545454545</v>
      </c>
      <c r="E576" s="30" t="s">
        <v>812</v>
      </c>
      <c r="F576" s="15">
        <v>45696</v>
      </c>
      <c r="G576" s="31" t="s">
        <v>623</v>
      </c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 x14ac:dyDescent="0.3">
      <c r="A601" s="116" t="s">
        <v>248</v>
      </c>
      <c r="B601" s="116"/>
      <c r="C601" s="116"/>
      <c r="D601" s="116"/>
      <c r="E601" s="116"/>
      <c r="F601" s="116"/>
      <c r="G601" s="116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 x14ac:dyDescent="0.3">
      <c r="A651" s="117" t="s">
        <v>247</v>
      </c>
      <c r="B651" s="117"/>
      <c r="C651" s="117"/>
      <c r="D651" s="117"/>
      <c r="E651" s="117"/>
      <c r="F651" s="117"/>
      <c r="G651" s="117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 x14ac:dyDescent="0.3">
      <c r="A701" s="116" t="s">
        <v>246</v>
      </c>
      <c r="B701" s="116"/>
      <c r="C701" s="116"/>
      <c r="D701" s="116"/>
      <c r="E701" s="116"/>
      <c r="F701" s="116"/>
      <c r="G701" s="116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16" t="s">
        <v>395</v>
      </c>
      <c r="B751" s="116"/>
      <c r="C751" s="116"/>
      <c r="D751" s="116"/>
      <c r="E751" s="116"/>
      <c r="F751" s="116"/>
      <c r="G751" s="116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>
        <v>225</v>
      </c>
      <c r="D761" s="91">
        <f>C761/2.205</f>
        <v>102.0408163265306</v>
      </c>
      <c r="E761" s="18" t="s">
        <v>838</v>
      </c>
      <c r="F761" s="34">
        <v>45906</v>
      </c>
      <c r="G761" s="19" t="s">
        <v>813</v>
      </c>
    </row>
    <row r="762" spans="1:7" ht="12.9" customHeight="1" x14ac:dyDescent="0.3">
      <c r="A762" s="112"/>
      <c r="B762" s="3" t="s">
        <v>10</v>
      </c>
      <c r="C762" s="4">
        <v>150</v>
      </c>
      <c r="D762" s="91">
        <f t="shared" si="15"/>
        <v>68.181818181818173</v>
      </c>
      <c r="E762" s="20" t="s">
        <v>838</v>
      </c>
      <c r="F762" s="34">
        <v>45906</v>
      </c>
      <c r="G762" s="19" t="s">
        <v>813</v>
      </c>
    </row>
    <row r="763" spans="1:7" ht="12.9" customHeight="1" x14ac:dyDescent="0.3">
      <c r="A763" s="112"/>
      <c r="B763" s="3" t="s">
        <v>11</v>
      </c>
      <c r="C763" s="4">
        <v>240</v>
      </c>
      <c r="D763" s="91">
        <f t="shared" si="15"/>
        <v>109.09090909090908</v>
      </c>
      <c r="E763" s="20" t="s">
        <v>838</v>
      </c>
      <c r="F763" s="34">
        <v>45906</v>
      </c>
      <c r="G763" s="19" t="s">
        <v>813</v>
      </c>
    </row>
    <row r="764" spans="1:7" ht="12.9" customHeight="1" thickBot="1" x14ac:dyDescent="0.35">
      <c r="A764" s="113"/>
      <c r="B764" s="22" t="s">
        <v>13</v>
      </c>
      <c r="C764" s="23">
        <v>615</v>
      </c>
      <c r="D764" s="91">
        <f t="shared" si="15"/>
        <v>279.5454545454545</v>
      </c>
      <c r="E764" s="24" t="s">
        <v>838</v>
      </c>
      <c r="F764" s="34">
        <v>45906</v>
      </c>
      <c r="G764" s="19" t="s">
        <v>813</v>
      </c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 x14ac:dyDescent="0.3">
      <c r="A793" s="116" t="s">
        <v>245</v>
      </c>
      <c r="B793" s="116"/>
      <c r="C793" s="116"/>
      <c r="D793" s="116"/>
      <c r="E793" s="116"/>
      <c r="F793" s="116"/>
      <c r="G793" s="116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7.399999999999999" x14ac:dyDescent="0.3">
      <c r="A835" s="116" t="s">
        <v>244</v>
      </c>
      <c r="B835" s="116"/>
      <c r="C835" s="116"/>
      <c r="D835" s="116"/>
      <c r="E835" s="116"/>
      <c r="F835" s="116"/>
      <c r="G835" s="116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7.399999999999999" x14ac:dyDescent="0.3">
      <c r="A877" s="116" t="s">
        <v>243</v>
      </c>
      <c r="B877" s="116"/>
      <c r="C877" s="116"/>
      <c r="D877" s="116"/>
      <c r="E877" s="116"/>
      <c r="F877" s="116"/>
      <c r="G877" s="116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7.399999999999999" x14ac:dyDescent="0.3">
      <c r="A919" s="116" t="s">
        <v>808</v>
      </c>
      <c r="B919" s="116"/>
      <c r="C919" s="116"/>
      <c r="D919" s="116"/>
      <c r="E919" s="116"/>
      <c r="F919" s="116"/>
      <c r="G919" s="116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>
        <v>350</v>
      </c>
      <c r="D949" s="42">
        <f t="shared" si="19"/>
        <v>159.09090909090907</v>
      </c>
      <c r="E949" s="26" t="s">
        <v>809</v>
      </c>
      <c r="F949" s="49" t="s">
        <v>807</v>
      </c>
      <c r="G949" s="27" t="s">
        <v>686</v>
      </c>
    </row>
    <row r="950" spans="1:7" x14ac:dyDescent="0.3">
      <c r="A950" s="107"/>
      <c r="B950" s="9" t="s">
        <v>10</v>
      </c>
      <c r="C950" s="10">
        <v>180</v>
      </c>
      <c r="D950" s="43">
        <f t="shared" si="19"/>
        <v>81.818181818181813</v>
      </c>
      <c r="E950" s="28" t="s">
        <v>809</v>
      </c>
      <c r="F950" s="50" t="s">
        <v>807</v>
      </c>
      <c r="G950" s="29" t="s">
        <v>686</v>
      </c>
    </row>
    <row r="951" spans="1:7" x14ac:dyDescent="0.3">
      <c r="A951" s="107"/>
      <c r="B951" s="9" t="s">
        <v>11</v>
      </c>
      <c r="C951" s="10">
        <v>370</v>
      </c>
      <c r="D951" s="43">
        <f t="shared" si="19"/>
        <v>168.18181818181816</v>
      </c>
      <c r="E951" s="28" t="s">
        <v>809</v>
      </c>
      <c r="F951" s="50" t="s">
        <v>807</v>
      </c>
      <c r="G951" s="29" t="s">
        <v>686</v>
      </c>
    </row>
    <row r="952" spans="1:7" ht="15" thickBot="1" x14ac:dyDescent="0.35">
      <c r="A952" s="108"/>
      <c r="B952" s="11" t="s">
        <v>13</v>
      </c>
      <c r="C952" s="12">
        <v>900</v>
      </c>
      <c r="D952" s="44">
        <f t="shared" si="19"/>
        <v>409.09090909090907</v>
      </c>
      <c r="E952" s="30" t="s">
        <v>809</v>
      </c>
      <c r="F952" s="51" t="s">
        <v>807</v>
      </c>
      <c r="G952" s="31" t="s">
        <v>686</v>
      </c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7.399999999999999" x14ac:dyDescent="0.3">
      <c r="A961" s="117" t="s">
        <v>242</v>
      </c>
      <c r="B961" s="117"/>
      <c r="C961" s="117"/>
      <c r="D961" s="117"/>
      <c r="E961" s="117"/>
      <c r="F961" s="117"/>
      <c r="G961" s="117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>
        <v>165</v>
      </c>
      <c r="D987" s="91">
        <f t="shared" si="20"/>
        <v>75</v>
      </c>
      <c r="E987" s="18" t="s">
        <v>640</v>
      </c>
      <c r="F987" s="47" t="s">
        <v>638</v>
      </c>
      <c r="G987" s="19" t="s">
        <v>637</v>
      </c>
    </row>
    <row r="988" spans="1:7" x14ac:dyDescent="0.3">
      <c r="A988" s="107"/>
      <c r="B988" s="3" t="s">
        <v>10</v>
      </c>
      <c r="C988" s="4">
        <v>95</v>
      </c>
      <c r="D988" s="91">
        <f t="shared" si="20"/>
        <v>43.18181818181818</v>
      </c>
      <c r="E988" s="20" t="s">
        <v>640</v>
      </c>
      <c r="F988" s="16">
        <v>45178</v>
      </c>
      <c r="G988" s="21" t="s">
        <v>637</v>
      </c>
    </row>
    <row r="989" spans="1:7" x14ac:dyDescent="0.3">
      <c r="A989" s="107"/>
      <c r="B989" s="3" t="s">
        <v>11</v>
      </c>
      <c r="C989" s="4">
        <v>200</v>
      </c>
      <c r="D989" s="91">
        <f t="shared" si="20"/>
        <v>90.909090909090907</v>
      </c>
      <c r="E989" s="20" t="s">
        <v>640</v>
      </c>
      <c r="F989" s="16">
        <v>45178</v>
      </c>
      <c r="G989" s="21" t="s">
        <v>637</v>
      </c>
    </row>
    <row r="990" spans="1:7" ht="15" thickBot="1" x14ac:dyDescent="0.35">
      <c r="A990" s="108"/>
      <c r="B990" s="22" t="s">
        <v>13</v>
      </c>
      <c r="C990" s="23">
        <v>460</v>
      </c>
      <c r="D990" s="92">
        <f t="shared" si="20"/>
        <v>209.09090909090907</v>
      </c>
      <c r="E990" s="24" t="s">
        <v>640</v>
      </c>
      <c r="F990" s="48" t="s">
        <v>638</v>
      </c>
      <c r="G990" s="25" t="s">
        <v>637</v>
      </c>
    </row>
    <row r="991" spans="1:7" x14ac:dyDescent="0.3">
      <c r="A991" s="106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7.399999999999999" x14ac:dyDescent="0.3">
      <c r="A1003" s="116" t="s">
        <v>241</v>
      </c>
      <c r="B1003" s="116"/>
      <c r="C1003" s="116"/>
      <c r="D1003" s="116"/>
      <c r="E1003" s="116"/>
      <c r="F1003" s="116"/>
      <c r="G1003" s="116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7.399999999999999" x14ac:dyDescent="0.3">
      <c r="A1045" s="116" t="s">
        <v>240</v>
      </c>
      <c r="B1045" s="116"/>
      <c r="C1045" s="116"/>
      <c r="D1045" s="116"/>
      <c r="E1045" s="116"/>
      <c r="F1045" s="116"/>
      <c r="G1045" s="116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7.399999999999999" x14ac:dyDescent="0.3">
      <c r="A1087" s="116" t="s">
        <v>239</v>
      </c>
      <c r="B1087" s="116"/>
      <c r="C1087" s="116"/>
      <c r="D1087" s="116"/>
      <c r="E1087" s="116"/>
      <c r="F1087" s="116"/>
      <c r="G1087" s="116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>
        <v>145</v>
      </c>
      <c r="D1097" s="91">
        <f>C1097/2.205</f>
        <v>65.759637188208615</v>
      </c>
      <c r="E1097" s="18" t="s">
        <v>621</v>
      </c>
      <c r="F1097" s="34">
        <v>44968</v>
      </c>
      <c r="G1097" s="19" t="s">
        <v>623</v>
      </c>
    </row>
    <row r="1098" spans="1:7" x14ac:dyDescent="0.3">
      <c r="A1098" s="107"/>
      <c r="B1098" s="3" t="s">
        <v>10</v>
      </c>
      <c r="C1098" s="4">
        <v>90</v>
      </c>
      <c r="D1098" s="91">
        <f t="shared" ref="D1098:D1099" si="24">C1098/2.205</f>
        <v>40.816326530612244</v>
      </c>
      <c r="E1098" s="20" t="s">
        <v>621</v>
      </c>
      <c r="F1098" s="16">
        <v>44968</v>
      </c>
      <c r="G1098" s="21" t="s">
        <v>623</v>
      </c>
    </row>
    <row r="1099" spans="1:7" x14ac:dyDescent="0.3">
      <c r="A1099" s="107"/>
      <c r="B1099" s="3" t="s">
        <v>11</v>
      </c>
      <c r="C1099" s="4">
        <v>210</v>
      </c>
      <c r="D1099" s="91">
        <f t="shared" si="24"/>
        <v>95.238095238095241</v>
      </c>
      <c r="E1099" s="20" t="s">
        <v>621</v>
      </c>
      <c r="F1099" s="16">
        <v>44968</v>
      </c>
      <c r="G1099" s="21" t="s">
        <v>623</v>
      </c>
    </row>
    <row r="1100" spans="1:7" ht="15" thickBot="1" x14ac:dyDescent="0.35">
      <c r="A1100" s="108"/>
      <c r="B1100" s="22" t="s">
        <v>13</v>
      </c>
      <c r="C1100" s="23">
        <v>445</v>
      </c>
      <c r="D1100" s="91">
        <f>SUM(D1097:D1099)</f>
        <v>201.81405895691609</v>
      </c>
      <c r="E1100" s="24" t="s">
        <v>621</v>
      </c>
      <c r="F1100" s="35">
        <v>44968</v>
      </c>
      <c r="G1100" s="25" t="s">
        <v>623</v>
      </c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>
        <v>125</v>
      </c>
      <c r="D1117" s="42">
        <f t="shared" si="23"/>
        <v>56.818181818181813</v>
      </c>
      <c r="E1117" s="26" t="s">
        <v>644</v>
      </c>
      <c r="F1117" s="49" t="s">
        <v>830</v>
      </c>
      <c r="G1117" s="27" t="s">
        <v>623</v>
      </c>
    </row>
    <row r="1118" spans="1:7" x14ac:dyDescent="0.3">
      <c r="A1118" s="107"/>
      <c r="B1118" s="9" t="s">
        <v>10</v>
      </c>
      <c r="C1118" s="10">
        <v>75</v>
      </c>
      <c r="D1118" s="43">
        <f t="shared" si="23"/>
        <v>34.090909090909086</v>
      </c>
      <c r="E1118" s="28" t="s">
        <v>644</v>
      </c>
      <c r="F1118" s="50" t="s">
        <v>830</v>
      </c>
      <c r="G1118" s="29" t="s">
        <v>623</v>
      </c>
    </row>
    <row r="1119" spans="1:7" x14ac:dyDescent="0.3">
      <c r="A1119" s="107"/>
      <c r="B1119" s="9" t="s">
        <v>11</v>
      </c>
      <c r="C1119" s="10">
        <v>190</v>
      </c>
      <c r="D1119" s="43">
        <f t="shared" si="23"/>
        <v>86.36363636363636</v>
      </c>
      <c r="E1119" s="28" t="s">
        <v>644</v>
      </c>
      <c r="F1119" s="50" t="s">
        <v>830</v>
      </c>
      <c r="G1119" s="29" t="s">
        <v>623</v>
      </c>
    </row>
    <row r="1120" spans="1:7" ht="15" thickBot="1" x14ac:dyDescent="0.35">
      <c r="A1120" s="108"/>
      <c r="B1120" s="11" t="s">
        <v>13</v>
      </c>
      <c r="C1120" s="12">
        <v>390</v>
      </c>
      <c r="D1120" s="44">
        <f t="shared" si="23"/>
        <v>177.27272727272725</v>
      </c>
      <c r="E1120" s="30" t="s">
        <v>644</v>
      </c>
      <c r="F1120" s="51" t="s">
        <v>830</v>
      </c>
      <c r="G1120" s="31" t="s">
        <v>623</v>
      </c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7.399999999999999" x14ac:dyDescent="0.3">
      <c r="A1129" s="116" t="s">
        <v>238</v>
      </c>
      <c r="B1129" s="116"/>
      <c r="C1129" s="116"/>
      <c r="D1129" s="116"/>
      <c r="E1129" s="116"/>
      <c r="F1129" s="116"/>
      <c r="G1129" s="116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5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5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5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5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5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5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5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5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5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5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5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5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5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5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5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5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5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5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5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5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5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5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5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5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5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5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5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5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5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5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5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5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5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5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5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5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5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5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5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5"/>
        <v>0</v>
      </c>
      <c r="E1170" s="30"/>
      <c r="F1170" s="51"/>
      <c r="G1170" s="31"/>
    </row>
    <row r="1171" spans="1:7" ht="17.399999999999999" x14ac:dyDescent="0.3">
      <c r="A1171" s="116" t="s">
        <v>237</v>
      </c>
      <c r="B1171" s="116"/>
      <c r="C1171" s="116"/>
      <c r="D1171" s="116"/>
      <c r="E1171" s="116"/>
      <c r="F1171" s="116"/>
      <c r="G1171" s="116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6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6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6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6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6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6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6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6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6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6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6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6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6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6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6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6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6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6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6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6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6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6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6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6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6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6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6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6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6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6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6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6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6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6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6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6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6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6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6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6"/>
        <v>0</v>
      </c>
      <c r="E1212" s="30"/>
      <c r="F1212" s="51"/>
      <c r="G1212" s="31"/>
    </row>
    <row r="1213" spans="1:7" ht="17.399999999999999" x14ac:dyDescent="0.3">
      <c r="A1213" s="116" t="s">
        <v>236</v>
      </c>
      <c r="B1213" s="116"/>
      <c r="C1213" s="116"/>
      <c r="D1213" s="116"/>
      <c r="E1213" s="116"/>
      <c r="F1213" s="116"/>
      <c r="G1213" s="116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7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7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7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7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7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7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7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7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7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7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7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7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7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7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7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7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7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7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7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7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7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7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7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7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7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7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7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7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7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7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7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7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7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7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7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7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7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7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7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7"/>
        <v>0</v>
      </c>
      <c r="E1254" s="30"/>
      <c r="F1254" s="51"/>
      <c r="G1254" s="31"/>
    </row>
    <row r="1255" spans="1:7" ht="17.399999999999999" x14ac:dyDescent="0.3">
      <c r="A1255" s="116" t="s">
        <v>235</v>
      </c>
      <c r="B1255" s="116"/>
      <c r="C1255" s="116"/>
      <c r="D1255" s="116"/>
      <c r="E1255" s="116"/>
      <c r="F1255" s="116"/>
      <c r="G1255" s="116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8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8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8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8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8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8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8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8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8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8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8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8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8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8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8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8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8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8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8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8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8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8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8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8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8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8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8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8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8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8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8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8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8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8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8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8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8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8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8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8"/>
        <v>0</v>
      </c>
      <c r="E1296" s="30"/>
      <c r="F1296" s="51"/>
      <c r="G1296" s="31"/>
    </row>
    <row r="1297" spans="1:7" ht="17.399999999999999" x14ac:dyDescent="0.3">
      <c r="A1297" s="116" t="s">
        <v>234</v>
      </c>
      <c r="B1297" s="116"/>
      <c r="C1297" s="116"/>
      <c r="D1297" s="116"/>
      <c r="E1297" s="116"/>
      <c r="F1297" s="116"/>
      <c r="G1297" s="116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9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9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9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9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9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9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9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9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9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9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9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9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9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9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9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9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9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9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9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9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9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9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9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9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9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9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9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9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9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9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9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9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9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9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9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9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9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9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9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9"/>
        <v>0</v>
      </c>
      <c r="E1338" s="30"/>
      <c r="F1338" s="51"/>
      <c r="G1338" s="31"/>
    </row>
    <row r="1339" spans="1:7" ht="17.399999999999999" x14ac:dyDescent="0.3">
      <c r="A1339" s="116" t="s">
        <v>233</v>
      </c>
      <c r="B1339" s="116"/>
      <c r="C1339" s="116"/>
      <c r="D1339" s="116"/>
      <c r="E1339" s="116"/>
      <c r="F1339" s="116"/>
      <c r="G1339" s="116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30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30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30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30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30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30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30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30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30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30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30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30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30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30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30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30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30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30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30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30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30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30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30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30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30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30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30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30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30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30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30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30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30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30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30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30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30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30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30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30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25" right="0.25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G1380"/>
  <sheetViews>
    <sheetView showRuler="0" showWhiteSpace="0" topLeftCell="A220" zoomScale="110" zoomScaleNormal="110" zoomScalePageLayoutView="185" workbookViewId="0">
      <selection activeCell="G242" sqref="G242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 x14ac:dyDescent="0.3">
      <c r="A1" s="109" t="s">
        <v>790</v>
      </c>
      <c r="B1" s="109"/>
      <c r="C1" s="109"/>
      <c r="D1" s="109"/>
      <c r="E1" s="109"/>
      <c r="F1" s="109"/>
      <c r="G1" s="109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 x14ac:dyDescent="0.3">
      <c r="A20" s="112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 x14ac:dyDescent="0.3">
      <c r="A21" s="112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 x14ac:dyDescent="0.35">
      <c r="A22" s="113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>
        <v>655</v>
      </c>
      <c r="D27" s="40">
        <f t="shared" si="0"/>
        <v>297.72727272727269</v>
      </c>
      <c r="E27" s="18" t="s">
        <v>211</v>
      </c>
      <c r="F27" s="56">
        <v>2011</v>
      </c>
      <c r="G27" s="19" t="s">
        <v>210</v>
      </c>
    </row>
    <row r="28" spans="1:7" ht="12.9" customHeight="1" x14ac:dyDescent="0.3">
      <c r="A28" s="112"/>
      <c r="B28" s="3" t="s">
        <v>10</v>
      </c>
      <c r="C28" s="4">
        <v>385</v>
      </c>
      <c r="D28" s="40">
        <f t="shared" si="0"/>
        <v>175</v>
      </c>
      <c r="E28" s="20" t="s">
        <v>211</v>
      </c>
      <c r="F28" s="56">
        <v>2011</v>
      </c>
      <c r="G28" s="21" t="s">
        <v>210</v>
      </c>
    </row>
    <row r="29" spans="1:7" ht="12.9" customHeight="1" x14ac:dyDescent="0.3">
      <c r="A29" s="112"/>
      <c r="B29" s="3" t="s">
        <v>11</v>
      </c>
      <c r="C29" s="4">
        <v>555</v>
      </c>
      <c r="D29" s="40">
        <f t="shared" si="0"/>
        <v>252.27272727272725</v>
      </c>
      <c r="E29" s="20" t="s">
        <v>211</v>
      </c>
      <c r="F29" s="56">
        <v>2011</v>
      </c>
      <c r="G29" s="21" t="s">
        <v>210</v>
      </c>
    </row>
    <row r="30" spans="1:7" ht="12.9" customHeight="1" thickBot="1" x14ac:dyDescent="0.35">
      <c r="A30" s="113"/>
      <c r="B30" s="22" t="s">
        <v>13</v>
      </c>
      <c r="C30" s="23">
        <v>1595</v>
      </c>
      <c r="D30" s="45">
        <f t="shared" si="0"/>
        <v>724.99999999999989</v>
      </c>
      <c r="E30" s="24" t="s">
        <v>211</v>
      </c>
      <c r="F30" s="56">
        <v>2011</v>
      </c>
      <c r="G30" s="25" t="s">
        <v>210</v>
      </c>
    </row>
    <row r="31" spans="1:7" ht="12.9" customHeight="1" x14ac:dyDescent="0.3">
      <c r="A31" s="110" t="s">
        <v>34</v>
      </c>
      <c r="B31" s="7" t="s">
        <v>8</v>
      </c>
      <c r="C31" s="8">
        <v>625</v>
      </c>
      <c r="D31" s="42">
        <f t="shared" si="0"/>
        <v>284.09090909090907</v>
      </c>
      <c r="E31" s="26" t="s">
        <v>212</v>
      </c>
      <c r="F31" s="49">
        <v>2004</v>
      </c>
      <c r="G31" s="27"/>
    </row>
    <row r="32" spans="1:7" ht="12.9" customHeight="1" x14ac:dyDescent="0.3">
      <c r="A32" s="112"/>
      <c r="B32" s="9" t="s">
        <v>10</v>
      </c>
      <c r="C32" s="10">
        <v>620</v>
      </c>
      <c r="D32" s="43">
        <f t="shared" si="0"/>
        <v>281.81818181818181</v>
      </c>
      <c r="E32" s="28" t="s">
        <v>212</v>
      </c>
      <c r="F32" s="50">
        <v>2004</v>
      </c>
      <c r="G32" s="29"/>
    </row>
    <row r="33" spans="1:7" ht="12.9" customHeight="1" x14ac:dyDescent="0.3">
      <c r="A33" s="112"/>
      <c r="B33" s="9" t="s">
        <v>11</v>
      </c>
      <c r="C33" s="10">
        <v>525</v>
      </c>
      <c r="D33" s="43">
        <f t="shared" si="0"/>
        <v>238.63636363636363</v>
      </c>
      <c r="E33" s="28" t="s">
        <v>212</v>
      </c>
      <c r="F33" s="50">
        <v>2004</v>
      </c>
      <c r="G33" s="29"/>
    </row>
    <row r="34" spans="1:7" ht="12.9" customHeight="1" thickBot="1" x14ac:dyDescent="0.35">
      <c r="A34" s="113"/>
      <c r="B34" s="11" t="s">
        <v>13</v>
      </c>
      <c r="C34" s="12">
        <v>1770</v>
      </c>
      <c r="D34" s="44">
        <f t="shared" si="0"/>
        <v>804.5454545454545</v>
      </c>
      <c r="E34" s="30" t="s">
        <v>212</v>
      </c>
      <c r="F34" s="51">
        <v>2004</v>
      </c>
      <c r="G34" s="31"/>
    </row>
    <row r="35" spans="1:7" ht="12.9" customHeight="1" x14ac:dyDescent="0.3">
      <c r="A35" s="110" t="s">
        <v>36</v>
      </c>
      <c r="B35" s="1" t="s">
        <v>8</v>
      </c>
      <c r="C35" s="2">
        <v>750</v>
      </c>
      <c r="D35" s="40">
        <f t="shared" si="0"/>
        <v>340.90909090909088</v>
      </c>
      <c r="E35" s="18" t="s">
        <v>213</v>
      </c>
      <c r="F35" s="47">
        <v>2011</v>
      </c>
      <c r="G35" s="19" t="s">
        <v>210</v>
      </c>
    </row>
    <row r="36" spans="1:7" ht="12.9" customHeight="1" x14ac:dyDescent="0.3">
      <c r="A36" s="112"/>
      <c r="B36" s="3" t="s">
        <v>10</v>
      </c>
      <c r="C36" s="4">
        <v>475</v>
      </c>
      <c r="D36" s="40">
        <f t="shared" si="0"/>
        <v>215.90909090909088</v>
      </c>
      <c r="E36" s="20" t="s">
        <v>213</v>
      </c>
      <c r="F36" s="52">
        <v>2011</v>
      </c>
      <c r="G36" s="21" t="s">
        <v>210</v>
      </c>
    </row>
    <row r="37" spans="1:7" ht="12.9" customHeight="1" x14ac:dyDescent="0.3">
      <c r="A37" s="112"/>
      <c r="B37" s="3" t="s">
        <v>11</v>
      </c>
      <c r="C37" s="4">
        <v>600</v>
      </c>
      <c r="D37" s="40">
        <f t="shared" si="0"/>
        <v>272.72727272727269</v>
      </c>
      <c r="E37" s="20" t="s">
        <v>213</v>
      </c>
      <c r="F37" s="52">
        <v>2011</v>
      </c>
      <c r="G37" s="21" t="s">
        <v>210</v>
      </c>
    </row>
    <row r="38" spans="1:7" ht="12.9" customHeight="1" thickBot="1" x14ac:dyDescent="0.35">
      <c r="A38" s="113"/>
      <c r="B38" s="22" t="s">
        <v>13</v>
      </c>
      <c r="C38" s="23">
        <v>1825</v>
      </c>
      <c r="D38" s="45">
        <f t="shared" si="0"/>
        <v>829.5454545454545</v>
      </c>
      <c r="E38" s="24" t="s">
        <v>213</v>
      </c>
      <c r="F38" s="48">
        <v>2011</v>
      </c>
      <c r="G38" s="25" t="s">
        <v>210</v>
      </c>
    </row>
    <row r="39" spans="1:7" ht="12.9" customHeight="1" x14ac:dyDescent="0.3">
      <c r="A39" s="110" t="s">
        <v>40</v>
      </c>
      <c r="B39" s="7" t="s">
        <v>8</v>
      </c>
      <c r="C39" s="8">
        <v>775</v>
      </c>
      <c r="D39" s="42">
        <f t="shared" si="0"/>
        <v>352.27272727272725</v>
      </c>
      <c r="E39" s="26" t="s">
        <v>214</v>
      </c>
      <c r="F39" s="49">
        <v>2007</v>
      </c>
      <c r="G39" s="17" t="s">
        <v>33</v>
      </c>
    </row>
    <row r="40" spans="1:7" ht="12.9" customHeight="1" x14ac:dyDescent="0.3">
      <c r="A40" s="112"/>
      <c r="B40" s="9" t="s">
        <v>10</v>
      </c>
      <c r="C40" s="10">
        <v>385</v>
      </c>
      <c r="D40" s="43">
        <f t="shared" si="0"/>
        <v>175</v>
      </c>
      <c r="E40" s="28" t="s">
        <v>214</v>
      </c>
      <c r="F40" s="50">
        <v>2007</v>
      </c>
      <c r="G40" s="29" t="s">
        <v>33</v>
      </c>
    </row>
    <row r="41" spans="1:7" ht="12.9" customHeight="1" x14ac:dyDescent="0.3">
      <c r="A41" s="112"/>
      <c r="B41" s="9" t="s">
        <v>11</v>
      </c>
      <c r="C41" s="10">
        <v>570</v>
      </c>
      <c r="D41" s="43">
        <f t="shared" si="0"/>
        <v>259.09090909090907</v>
      </c>
      <c r="E41" s="28" t="s">
        <v>214</v>
      </c>
      <c r="F41" s="50">
        <v>2007</v>
      </c>
      <c r="G41" s="29" t="s">
        <v>33</v>
      </c>
    </row>
    <row r="42" spans="1:7" ht="12.9" customHeight="1" thickBot="1" x14ac:dyDescent="0.35">
      <c r="A42" s="113"/>
      <c r="B42" s="11" t="s">
        <v>13</v>
      </c>
      <c r="C42" s="12">
        <v>1730</v>
      </c>
      <c r="D42" s="44">
        <f t="shared" si="0"/>
        <v>786.36363636363626</v>
      </c>
      <c r="E42" s="30" t="s">
        <v>214</v>
      </c>
      <c r="F42" s="51">
        <v>2007</v>
      </c>
      <c r="G42" s="31" t="s">
        <v>33</v>
      </c>
    </row>
    <row r="43" spans="1:7" ht="12.9" customHeight="1" x14ac:dyDescent="0.3">
      <c r="A43" s="110" t="s">
        <v>45</v>
      </c>
      <c r="B43" s="1" t="s">
        <v>8</v>
      </c>
      <c r="C43" s="2">
        <v>790</v>
      </c>
      <c r="D43" s="40">
        <f t="shared" si="0"/>
        <v>359.09090909090907</v>
      </c>
      <c r="E43" s="18" t="s">
        <v>215</v>
      </c>
      <c r="F43" s="47">
        <v>2007</v>
      </c>
      <c r="G43" s="19" t="s">
        <v>33</v>
      </c>
    </row>
    <row r="44" spans="1:7" ht="12.9" customHeight="1" x14ac:dyDescent="0.3">
      <c r="A44" s="112"/>
      <c r="B44" s="3" t="s">
        <v>10</v>
      </c>
      <c r="C44" s="4">
        <v>465</v>
      </c>
      <c r="D44" s="40">
        <f t="shared" si="0"/>
        <v>211.36363636363635</v>
      </c>
      <c r="E44" s="20" t="s">
        <v>215</v>
      </c>
      <c r="F44" s="52">
        <v>2007</v>
      </c>
      <c r="G44" s="21" t="s">
        <v>33</v>
      </c>
    </row>
    <row r="45" spans="1:7" ht="12.9" customHeight="1" x14ac:dyDescent="0.3">
      <c r="A45" s="112"/>
      <c r="B45" s="3" t="s">
        <v>11</v>
      </c>
      <c r="C45" s="4">
        <v>570</v>
      </c>
      <c r="D45" s="40">
        <f t="shared" si="0"/>
        <v>259.09090909090907</v>
      </c>
      <c r="E45" s="20" t="s">
        <v>215</v>
      </c>
      <c r="F45" s="52">
        <v>2007</v>
      </c>
      <c r="G45" s="21" t="s">
        <v>33</v>
      </c>
    </row>
    <row r="46" spans="1:7" ht="12.9" customHeight="1" thickBot="1" x14ac:dyDescent="0.35">
      <c r="A46" s="113"/>
      <c r="B46" s="22" t="s">
        <v>13</v>
      </c>
      <c r="C46" s="23">
        <v>1825</v>
      </c>
      <c r="D46" s="45">
        <f t="shared" si="0"/>
        <v>829.5454545454545</v>
      </c>
      <c r="E46" s="24" t="s">
        <v>215</v>
      </c>
      <c r="F46" s="48">
        <v>2007</v>
      </c>
      <c r="G46" s="25" t="s">
        <v>33</v>
      </c>
    </row>
    <row r="47" spans="1:7" ht="12.9" customHeight="1" x14ac:dyDescent="0.3">
      <c r="A47" s="110" t="s">
        <v>48</v>
      </c>
      <c r="B47" s="7" t="s">
        <v>8</v>
      </c>
      <c r="C47" s="8">
        <v>785</v>
      </c>
      <c r="D47" s="42">
        <f t="shared" si="0"/>
        <v>356.81818181818181</v>
      </c>
      <c r="E47" s="26" t="s">
        <v>216</v>
      </c>
      <c r="F47" s="49">
        <v>2007</v>
      </c>
      <c r="G47" s="27" t="s">
        <v>33</v>
      </c>
    </row>
    <row r="48" spans="1:7" ht="12.9" customHeight="1" x14ac:dyDescent="0.3">
      <c r="A48" s="112"/>
      <c r="B48" s="9" t="s">
        <v>10</v>
      </c>
      <c r="C48" s="10">
        <v>560</v>
      </c>
      <c r="D48" s="43">
        <f t="shared" si="0"/>
        <v>254.54545454545453</v>
      </c>
      <c r="E48" s="28" t="s">
        <v>216</v>
      </c>
      <c r="F48" s="50">
        <v>2007</v>
      </c>
      <c r="G48" s="29" t="s">
        <v>33</v>
      </c>
    </row>
    <row r="49" spans="1:7" ht="12.9" customHeight="1" x14ac:dyDescent="0.3">
      <c r="A49" s="112"/>
      <c r="B49" s="9" t="s">
        <v>11</v>
      </c>
      <c r="C49" s="10">
        <v>595</v>
      </c>
      <c r="D49" s="43">
        <f t="shared" si="0"/>
        <v>270.45454545454544</v>
      </c>
      <c r="E49" s="28" t="s">
        <v>216</v>
      </c>
      <c r="F49" s="50">
        <v>2007</v>
      </c>
      <c r="G49" s="29" t="s">
        <v>33</v>
      </c>
    </row>
    <row r="50" spans="1:7" ht="12.9" customHeight="1" thickBot="1" x14ac:dyDescent="0.35">
      <c r="A50" s="113"/>
      <c r="B50" s="11" t="s">
        <v>13</v>
      </c>
      <c r="C50" s="12">
        <v>1940</v>
      </c>
      <c r="D50" s="44">
        <f t="shared" si="0"/>
        <v>881.81818181818176</v>
      </c>
      <c r="E50" s="30" t="s">
        <v>216</v>
      </c>
      <c r="F50" s="51">
        <v>2007</v>
      </c>
      <c r="G50" s="31" t="s">
        <v>33</v>
      </c>
    </row>
    <row r="51" spans="1:7" ht="15" x14ac:dyDescent="0.3">
      <c r="A51" s="109" t="s">
        <v>789</v>
      </c>
      <c r="B51" s="109"/>
      <c r="C51" s="109"/>
      <c r="D51" s="109"/>
      <c r="E51" s="109"/>
      <c r="F51" s="109"/>
      <c r="G51" s="109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>
        <v>300</v>
      </c>
      <c r="D65" s="42">
        <f t="shared" si="1"/>
        <v>136.36363636363635</v>
      </c>
      <c r="E65" s="26" t="s">
        <v>217</v>
      </c>
      <c r="F65" s="8">
        <v>2014</v>
      </c>
      <c r="G65" s="27" t="s">
        <v>192</v>
      </c>
    </row>
    <row r="66" spans="1:7" ht="12.9" customHeight="1" x14ac:dyDescent="0.3">
      <c r="A66" s="112"/>
      <c r="B66" s="9" t="s">
        <v>10</v>
      </c>
      <c r="C66" s="10">
        <v>160</v>
      </c>
      <c r="D66" s="43">
        <f t="shared" si="1"/>
        <v>72.72727272727272</v>
      </c>
      <c r="E66" s="28" t="s">
        <v>217</v>
      </c>
      <c r="F66" s="10">
        <v>2014</v>
      </c>
      <c r="G66" s="29" t="s">
        <v>192</v>
      </c>
    </row>
    <row r="67" spans="1:7" ht="12.9" customHeight="1" x14ac:dyDescent="0.3">
      <c r="A67" s="112"/>
      <c r="B67" s="9" t="s">
        <v>11</v>
      </c>
      <c r="C67" s="10">
        <v>315</v>
      </c>
      <c r="D67" s="43">
        <f t="shared" si="1"/>
        <v>143.18181818181816</v>
      </c>
      <c r="E67" s="28" t="s">
        <v>217</v>
      </c>
      <c r="F67" s="10">
        <v>2014</v>
      </c>
      <c r="G67" s="29" t="s">
        <v>192</v>
      </c>
    </row>
    <row r="68" spans="1:7" ht="12.9" customHeight="1" thickBot="1" x14ac:dyDescent="0.35">
      <c r="A68" s="113"/>
      <c r="B68" s="11" t="s">
        <v>13</v>
      </c>
      <c r="C68" s="12">
        <v>775</v>
      </c>
      <c r="D68" s="44">
        <f t="shared" si="1"/>
        <v>352.27272727272725</v>
      </c>
      <c r="E68" s="30" t="s">
        <v>217</v>
      </c>
      <c r="F68" s="12">
        <v>2014</v>
      </c>
      <c r="G68" s="31" t="s">
        <v>192</v>
      </c>
    </row>
    <row r="69" spans="1:7" ht="12.9" customHeight="1" x14ac:dyDescent="0.3">
      <c r="A69" s="110" t="s">
        <v>21</v>
      </c>
      <c r="B69" s="1" t="s">
        <v>8</v>
      </c>
      <c r="C69" s="2">
        <v>400</v>
      </c>
      <c r="D69" s="40">
        <f t="shared" si="1"/>
        <v>181.81818181818181</v>
      </c>
      <c r="E69" s="18" t="s">
        <v>217</v>
      </c>
      <c r="F69" s="2">
        <v>2015</v>
      </c>
      <c r="G69" s="19" t="s">
        <v>218</v>
      </c>
    </row>
    <row r="70" spans="1:7" ht="12.9" customHeight="1" x14ac:dyDescent="0.3">
      <c r="A70" s="112"/>
      <c r="B70" s="3" t="s">
        <v>10</v>
      </c>
      <c r="C70" s="4">
        <v>200</v>
      </c>
      <c r="D70" s="40">
        <f t="shared" si="1"/>
        <v>90.909090909090907</v>
      </c>
      <c r="E70" s="20" t="s">
        <v>217</v>
      </c>
      <c r="F70" s="4">
        <v>2015</v>
      </c>
      <c r="G70" s="21" t="s">
        <v>218</v>
      </c>
    </row>
    <row r="71" spans="1:7" ht="12.9" customHeight="1" x14ac:dyDescent="0.3">
      <c r="A71" s="112"/>
      <c r="B71" s="3" t="s">
        <v>11</v>
      </c>
      <c r="C71" s="4">
        <v>400</v>
      </c>
      <c r="D71" s="40">
        <f t="shared" si="1"/>
        <v>181.81818181818181</v>
      </c>
      <c r="E71" s="20" t="s">
        <v>217</v>
      </c>
      <c r="F71" s="4">
        <v>2015</v>
      </c>
      <c r="G71" s="21" t="s">
        <v>218</v>
      </c>
    </row>
    <row r="72" spans="1:7" ht="12.9" customHeight="1" thickBot="1" x14ac:dyDescent="0.35">
      <c r="A72" s="113"/>
      <c r="B72" s="22" t="s">
        <v>13</v>
      </c>
      <c r="C72" s="23">
        <v>1000</v>
      </c>
      <c r="D72" s="45">
        <f t="shared" si="1"/>
        <v>454.5454545454545</v>
      </c>
      <c r="E72" s="24" t="s">
        <v>217</v>
      </c>
      <c r="F72" s="23">
        <v>2015</v>
      </c>
      <c r="G72" s="25" t="s">
        <v>218</v>
      </c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>
        <v>400</v>
      </c>
      <c r="D97" s="42">
        <f t="shared" si="1"/>
        <v>181.81818181818181</v>
      </c>
      <c r="E97" s="26" t="s">
        <v>219</v>
      </c>
      <c r="F97" s="49">
        <v>2007</v>
      </c>
      <c r="G97" s="27" t="s">
        <v>33</v>
      </c>
    </row>
    <row r="98" spans="1:7" ht="12.9" customHeight="1" x14ac:dyDescent="0.3">
      <c r="A98" s="112"/>
      <c r="B98" s="9" t="s">
        <v>10</v>
      </c>
      <c r="C98" s="10">
        <v>230</v>
      </c>
      <c r="D98" s="43">
        <f t="shared" si="1"/>
        <v>104.54545454545453</v>
      </c>
      <c r="E98" s="28" t="s">
        <v>219</v>
      </c>
      <c r="F98" s="50">
        <v>2007</v>
      </c>
      <c r="G98" s="29" t="s">
        <v>33</v>
      </c>
    </row>
    <row r="99" spans="1:7" ht="12.9" customHeight="1" x14ac:dyDescent="0.3">
      <c r="A99" s="112"/>
      <c r="B99" s="9" t="s">
        <v>11</v>
      </c>
      <c r="C99" s="10">
        <v>400</v>
      </c>
      <c r="D99" s="43">
        <f t="shared" si="1"/>
        <v>181.81818181818181</v>
      </c>
      <c r="E99" s="28" t="s">
        <v>219</v>
      </c>
      <c r="F99" s="50">
        <v>2007</v>
      </c>
      <c r="G99" s="29" t="s">
        <v>33</v>
      </c>
    </row>
    <row r="100" spans="1:7" ht="12.9" customHeight="1" thickBot="1" x14ac:dyDescent="0.35">
      <c r="A100" s="113"/>
      <c r="B100" s="11" t="s">
        <v>13</v>
      </c>
      <c r="C100" s="12">
        <v>1030</v>
      </c>
      <c r="D100" s="44">
        <f t="shared" si="1"/>
        <v>468.18181818181813</v>
      </c>
      <c r="E100" s="30" t="s">
        <v>219</v>
      </c>
      <c r="F100" s="51">
        <v>2007</v>
      </c>
      <c r="G100" s="31" t="s">
        <v>33</v>
      </c>
    </row>
    <row r="101" spans="1:7" ht="15" x14ac:dyDescent="0.3">
      <c r="A101" s="109" t="s">
        <v>788</v>
      </c>
      <c r="B101" s="109"/>
      <c r="C101" s="109"/>
      <c r="D101" s="109"/>
      <c r="E101" s="109"/>
      <c r="F101" s="109"/>
      <c r="G101" s="109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>
        <v>380</v>
      </c>
      <c r="D127" s="40">
        <f t="shared" si="2"/>
        <v>172.72727272727272</v>
      </c>
      <c r="E127" s="18" t="s">
        <v>220</v>
      </c>
      <c r="F127" s="47">
        <v>2011</v>
      </c>
      <c r="G127" s="19" t="s">
        <v>210</v>
      </c>
    </row>
    <row r="128" spans="1:7" ht="12.9" customHeight="1" x14ac:dyDescent="0.3">
      <c r="A128" s="112"/>
      <c r="B128" s="3" t="s">
        <v>10</v>
      </c>
      <c r="C128" s="4">
        <v>200</v>
      </c>
      <c r="D128" s="40">
        <f t="shared" si="2"/>
        <v>90.909090909090907</v>
      </c>
      <c r="E128" s="20" t="s">
        <v>220</v>
      </c>
      <c r="F128" s="4">
        <v>2011</v>
      </c>
      <c r="G128" s="21" t="s">
        <v>210</v>
      </c>
    </row>
    <row r="129" spans="1:7" ht="12.9" customHeight="1" x14ac:dyDescent="0.3">
      <c r="A129" s="112"/>
      <c r="B129" s="3" t="s">
        <v>11</v>
      </c>
      <c r="C129" s="4">
        <v>365</v>
      </c>
      <c r="D129" s="40">
        <f t="shared" si="2"/>
        <v>165.90909090909091</v>
      </c>
      <c r="E129" s="20" t="s">
        <v>220</v>
      </c>
      <c r="F129" s="4">
        <v>2011</v>
      </c>
      <c r="G129" s="21" t="s">
        <v>210</v>
      </c>
    </row>
    <row r="130" spans="1:7" ht="12.9" customHeight="1" thickBot="1" x14ac:dyDescent="0.35">
      <c r="A130" s="113"/>
      <c r="B130" s="22" t="s">
        <v>13</v>
      </c>
      <c r="C130" s="23">
        <v>945</v>
      </c>
      <c r="D130" s="45">
        <f t="shared" si="2"/>
        <v>429.5454545454545</v>
      </c>
      <c r="E130" s="24" t="s">
        <v>220</v>
      </c>
      <c r="F130" s="48">
        <v>2011</v>
      </c>
      <c r="G130" s="25" t="s">
        <v>210</v>
      </c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5" x14ac:dyDescent="0.3">
      <c r="A151" s="109" t="s">
        <v>787</v>
      </c>
      <c r="B151" s="109"/>
      <c r="C151" s="109"/>
      <c r="D151" s="109"/>
      <c r="E151" s="109"/>
      <c r="F151" s="109"/>
      <c r="G151" s="109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>
        <v>500</v>
      </c>
      <c r="D189" s="42">
        <f t="shared" si="3"/>
        <v>227.27272727272725</v>
      </c>
      <c r="E189" s="26" t="s">
        <v>221</v>
      </c>
      <c r="F189" s="49">
        <v>2006</v>
      </c>
      <c r="G189" s="17" t="s">
        <v>51</v>
      </c>
    </row>
    <row r="190" spans="1:7" ht="12.9" customHeight="1" x14ac:dyDescent="0.3">
      <c r="A190" s="112"/>
      <c r="B190" s="9" t="s">
        <v>10</v>
      </c>
      <c r="C190" s="10">
        <v>365</v>
      </c>
      <c r="D190" s="43">
        <f t="shared" si="3"/>
        <v>165.90909090909091</v>
      </c>
      <c r="E190" s="28" t="s">
        <v>221</v>
      </c>
      <c r="F190" s="50">
        <v>2006</v>
      </c>
      <c r="G190" s="29" t="s">
        <v>51</v>
      </c>
    </row>
    <row r="191" spans="1:7" ht="12.9" customHeight="1" x14ac:dyDescent="0.3">
      <c r="A191" s="112"/>
      <c r="B191" s="9" t="s">
        <v>11</v>
      </c>
      <c r="C191" s="10">
        <v>475</v>
      </c>
      <c r="D191" s="43">
        <f t="shared" si="3"/>
        <v>215.90909090909088</v>
      </c>
      <c r="E191" s="28" t="s">
        <v>221</v>
      </c>
      <c r="F191" s="50">
        <v>2006</v>
      </c>
      <c r="G191" s="29" t="s">
        <v>51</v>
      </c>
    </row>
    <row r="192" spans="1:7" ht="12.9" customHeight="1" thickBot="1" x14ac:dyDescent="0.35">
      <c r="A192" s="113"/>
      <c r="B192" s="11" t="s">
        <v>13</v>
      </c>
      <c r="C192" s="12">
        <v>1340</v>
      </c>
      <c r="D192" s="44">
        <f t="shared" si="3"/>
        <v>609.09090909090901</v>
      </c>
      <c r="E192" s="30" t="s">
        <v>221</v>
      </c>
      <c r="F192" s="51">
        <v>2006</v>
      </c>
      <c r="G192" s="31" t="s">
        <v>51</v>
      </c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5" x14ac:dyDescent="0.3">
      <c r="A201" s="109" t="s">
        <v>786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>
        <v>315</v>
      </c>
      <c r="D227" s="40">
        <f t="shared" si="4"/>
        <v>143.18181818181816</v>
      </c>
      <c r="E227" s="18" t="s">
        <v>222</v>
      </c>
      <c r="F227" s="54">
        <v>2011</v>
      </c>
      <c r="G227" s="19" t="s">
        <v>223</v>
      </c>
    </row>
    <row r="228" spans="1:7" ht="12.9" customHeight="1" x14ac:dyDescent="0.3">
      <c r="A228" s="112"/>
      <c r="B228" s="3" t="s">
        <v>10</v>
      </c>
      <c r="C228" s="4">
        <v>335</v>
      </c>
      <c r="D228" s="40">
        <f t="shared" si="4"/>
        <v>152.27272727272725</v>
      </c>
      <c r="E228" s="20" t="s">
        <v>222</v>
      </c>
      <c r="F228" s="54">
        <v>2011</v>
      </c>
      <c r="G228" s="19" t="s">
        <v>223</v>
      </c>
    </row>
    <row r="229" spans="1:7" ht="12.9" customHeight="1" x14ac:dyDescent="0.3">
      <c r="A229" s="112"/>
      <c r="B229" s="3" t="s">
        <v>11</v>
      </c>
      <c r="C229" s="4">
        <v>405</v>
      </c>
      <c r="D229" s="40">
        <f t="shared" si="4"/>
        <v>184.09090909090907</v>
      </c>
      <c r="E229" s="20" t="s">
        <v>222</v>
      </c>
      <c r="F229" s="54">
        <v>2011</v>
      </c>
      <c r="G229" s="19" t="s">
        <v>223</v>
      </c>
    </row>
    <row r="230" spans="1:7" ht="12.9" customHeight="1" thickBot="1" x14ac:dyDescent="0.35">
      <c r="A230" s="113"/>
      <c r="B230" s="22" t="s">
        <v>13</v>
      </c>
      <c r="C230" s="23">
        <v>1055</v>
      </c>
      <c r="D230" s="45">
        <f t="shared" si="4"/>
        <v>479.5454545454545</v>
      </c>
      <c r="E230" s="24" t="s">
        <v>222</v>
      </c>
      <c r="F230" s="54">
        <v>2011</v>
      </c>
      <c r="G230" s="19" t="s">
        <v>223</v>
      </c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>
        <v>800</v>
      </c>
      <c r="D239" s="79">
        <f t="shared" si="4"/>
        <v>363.63636363636363</v>
      </c>
      <c r="E239" s="26" t="s">
        <v>118</v>
      </c>
      <c r="F239" s="49">
        <v>2006</v>
      </c>
      <c r="G239" s="17" t="s">
        <v>38</v>
      </c>
    </row>
    <row r="240" spans="1:7" ht="12.9" customHeight="1" x14ac:dyDescent="0.3">
      <c r="A240" s="112"/>
      <c r="B240" s="9" t="s">
        <v>10</v>
      </c>
      <c r="C240" s="10">
        <v>500</v>
      </c>
      <c r="D240" s="80">
        <f t="shared" si="4"/>
        <v>227.27272727272725</v>
      </c>
      <c r="E240" s="28" t="s">
        <v>118</v>
      </c>
      <c r="F240" s="50" t="s">
        <v>186</v>
      </c>
      <c r="G240" s="29" t="s">
        <v>38</v>
      </c>
    </row>
    <row r="241" spans="1:7" ht="12.9" customHeight="1" x14ac:dyDescent="0.3">
      <c r="A241" s="112"/>
      <c r="B241" s="9" t="s">
        <v>11</v>
      </c>
      <c r="C241" s="10">
        <v>600</v>
      </c>
      <c r="D241" s="80">
        <f t="shared" si="4"/>
        <v>272.72727272727269</v>
      </c>
      <c r="E241" s="28" t="s">
        <v>118</v>
      </c>
      <c r="F241" s="50">
        <v>2006</v>
      </c>
      <c r="G241" s="29" t="s">
        <v>38</v>
      </c>
    </row>
    <row r="242" spans="1:7" ht="12.9" customHeight="1" thickBot="1" x14ac:dyDescent="0.35">
      <c r="A242" s="113"/>
      <c r="B242" s="11" t="s">
        <v>13</v>
      </c>
      <c r="C242" s="12">
        <v>1900</v>
      </c>
      <c r="D242" s="81">
        <f t="shared" si="4"/>
        <v>863.63636363636351</v>
      </c>
      <c r="E242" s="30" t="s">
        <v>118</v>
      </c>
      <c r="F242" s="51">
        <v>2006</v>
      </c>
      <c r="G242" s="31" t="s">
        <v>38</v>
      </c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5" x14ac:dyDescent="0.3">
      <c r="A251" s="109" t="s">
        <v>785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>
        <v>500</v>
      </c>
      <c r="D285" s="40">
        <f t="shared" si="5"/>
        <v>227.27272727272725</v>
      </c>
      <c r="E285" s="18" t="s">
        <v>224</v>
      </c>
      <c r="F285" s="47">
        <v>2011</v>
      </c>
      <c r="G285" s="19" t="s">
        <v>223</v>
      </c>
    </row>
    <row r="286" spans="1:7" ht="12.9" customHeight="1" x14ac:dyDescent="0.3">
      <c r="A286" s="112"/>
      <c r="B286" s="3" t="s">
        <v>10</v>
      </c>
      <c r="C286" s="4">
        <v>375</v>
      </c>
      <c r="D286" s="40">
        <f t="shared" si="5"/>
        <v>170.45454545454544</v>
      </c>
      <c r="E286" s="20" t="s">
        <v>224</v>
      </c>
      <c r="F286" s="52">
        <v>2011</v>
      </c>
      <c r="G286" s="21" t="s">
        <v>223</v>
      </c>
    </row>
    <row r="287" spans="1:7" ht="12.9" customHeight="1" x14ac:dyDescent="0.3">
      <c r="A287" s="112"/>
      <c r="B287" s="3" t="s">
        <v>11</v>
      </c>
      <c r="C287" s="4">
        <v>500</v>
      </c>
      <c r="D287" s="40">
        <f t="shared" si="5"/>
        <v>227.27272727272725</v>
      </c>
      <c r="E287" s="20" t="s">
        <v>224</v>
      </c>
      <c r="F287" s="52">
        <v>2011</v>
      </c>
      <c r="G287" s="21" t="s">
        <v>223</v>
      </c>
    </row>
    <row r="288" spans="1:7" ht="12.9" customHeight="1" thickBot="1" x14ac:dyDescent="0.35">
      <c r="A288" s="113"/>
      <c r="B288" s="22" t="s">
        <v>13</v>
      </c>
      <c r="C288" s="23">
        <v>1375</v>
      </c>
      <c r="D288" s="45">
        <f t="shared" si="5"/>
        <v>625</v>
      </c>
      <c r="E288" s="24" t="s">
        <v>224</v>
      </c>
      <c r="F288" s="48">
        <v>2011</v>
      </c>
      <c r="G288" s="25" t="s">
        <v>223</v>
      </c>
    </row>
    <row r="289" spans="1:7" ht="12.9" customHeight="1" x14ac:dyDescent="0.3">
      <c r="A289" s="110" t="s">
        <v>40</v>
      </c>
      <c r="B289" s="7" t="s">
        <v>8</v>
      </c>
      <c r="C289" s="8">
        <v>540</v>
      </c>
      <c r="D289" s="42">
        <f t="shared" si="5"/>
        <v>245.45454545454544</v>
      </c>
      <c r="E289" s="26" t="s">
        <v>225</v>
      </c>
      <c r="F289" s="13">
        <v>2006</v>
      </c>
      <c r="G289" s="17" t="s">
        <v>38</v>
      </c>
    </row>
    <row r="290" spans="1:7" ht="12.9" customHeight="1" x14ac:dyDescent="0.3">
      <c r="A290" s="112"/>
      <c r="B290" s="9" t="s">
        <v>10</v>
      </c>
      <c r="C290" s="10">
        <v>410</v>
      </c>
      <c r="D290" s="43">
        <f t="shared" si="5"/>
        <v>186.36363636363635</v>
      </c>
      <c r="E290" s="28" t="s">
        <v>225</v>
      </c>
      <c r="F290" s="14">
        <v>2006</v>
      </c>
      <c r="G290" s="29" t="s">
        <v>38</v>
      </c>
    </row>
    <row r="291" spans="1:7" ht="12.9" customHeight="1" x14ac:dyDescent="0.3">
      <c r="A291" s="112"/>
      <c r="B291" s="9" t="s">
        <v>11</v>
      </c>
      <c r="C291" s="10">
        <v>545</v>
      </c>
      <c r="D291" s="43">
        <f t="shared" si="5"/>
        <v>247.72727272727272</v>
      </c>
      <c r="E291" s="28" t="s">
        <v>225</v>
      </c>
      <c r="F291" s="14">
        <v>2006</v>
      </c>
      <c r="G291" s="29" t="s">
        <v>38</v>
      </c>
    </row>
    <row r="292" spans="1:7" ht="12.9" customHeight="1" thickBot="1" x14ac:dyDescent="0.35">
      <c r="A292" s="113"/>
      <c r="B292" s="11" t="s">
        <v>13</v>
      </c>
      <c r="C292" s="12">
        <v>1495</v>
      </c>
      <c r="D292" s="44">
        <f t="shared" si="5"/>
        <v>679.5454545454545</v>
      </c>
      <c r="E292" s="30" t="s">
        <v>225</v>
      </c>
      <c r="F292" s="15">
        <v>2006</v>
      </c>
      <c r="G292" s="31" t="s">
        <v>38</v>
      </c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5" x14ac:dyDescent="0.3">
      <c r="A301" s="109" t="s">
        <v>784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>
        <v>640</v>
      </c>
      <c r="D323" s="42">
        <f t="shared" si="6"/>
        <v>290.90909090909088</v>
      </c>
      <c r="E323" s="26" t="s">
        <v>226</v>
      </c>
      <c r="F323" s="8">
        <v>2007</v>
      </c>
      <c r="G323" s="27" t="s">
        <v>33</v>
      </c>
    </row>
    <row r="324" spans="1:7" ht="12.9" customHeight="1" x14ac:dyDescent="0.3">
      <c r="A324" s="112"/>
      <c r="B324" s="9" t="s">
        <v>10</v>
      </c>
      <c r="C324" s="10">
        <v>380</v>
      </c>
      <c r="D324" s="43">
        <f t="shared" si="6"/>
        <v>172.72727272727272</v>
      </c>
      <c r="E324" s="28" t="s">
        <v>226</v>
      </c>
      <c r="F324" s="10">
        <v>2007</v>
      </c>
      <c r="G324" s="29" t="s">
        <v>33</v>
      </c>
    </row>
    <row r="325" spans="1:7" ht="12.9" customHeight="1" x14ac:dyDescent="0.3">
      <c r="A325" s="112"/>
      <c r="B325" s="9" t="s">
        <v>11</v>
      </c>
      <c r="C325" s="10">
        <v>530</v>
      </c>
      <c r="D325" s="43">
        <f t="shared" si="6"/>
        <v>240.90909090909088</v>
      </c>
      <c r="E325" s="28" t="s">
        <v>226</v>
      </c>
      <c r="F325" s="10">
        <v>2007</v>
      </c>
      <c r="G325" s="29" t="s">
        <v>33</v>
      </c>
    </row>
    <row r="326" spans="1:7" ht="12.9" customHeight="1" thickBot="1" x14ac:dyDescent="0.35">
      <c r="A326" s="113"/>
      <c r="B326" s="11" t="s">
        <v>13</v>
      </c>
      <c r="C326" s="12">
        <v>1550</v>
      </c>
      <c r="D326" s="44">
        <f t="shared" si="6"/>
        <v>704.5454545454545</v>
      </c>
      <c r="E326" s="30" t="s">
        <v>226</v>
      </c>
      <c r="F326" s="12">
        <v>2007</v>
      </c>
      <c r="G326" s="31" t="s">
        <v>33</v>
      </c>
    </row>
    <row r="327" spans="1:7" ht="12.9" customHeight="1" x14ac:dyDescent="0.3">
      <c r="A327" s="110" t="s">
        <v>28</v>
      </c>
      <c r="B327" s="1" t="s">
        <v>8</v>
      </c>
      <c r="C327" s="2">
        <v>525</v>
      </c>
      <c r="D327" s="40">
        <f t="shared" si="6"/>
        <v>238.63636363636363</v>
      </c>
      <c r="E327" s="18" t="s">
        <v>227</v>
      </c>
      <c r="F327" s="47">
        <v>2015</v>
      </c>
      <c r="G327" s="19" t="s">
        <v>218</v>
      </c>
    </row>
    <row r="328" spans="1:7" ht="12.9" customHeight="1" x14ac:dyDescent="0.3">
      <c r="A328" s="112"/>
      <c r="B328" s="3" t="s">
        <v>10</v>
      </c>
      <c r="C328" s="4">
        <v>370</v>
      </c>
      <c r="D328" s="40">
        <f t="shared" si="6"/>
        <v>168.18181818181816</v>
      </c>
      <c r="E328" s="20" t="s">
        <v>227</v>
      </c>
      <c r="F328" s="4">
        <v>2014</v>
      </c>
      <c r="G328" s="21" t="s">
        <v>192</v>
      </c>
    </row>
    <row r="329" spans="1:7" ht="12.9" customHeight="1" x14ac:dyDescent="0.3">
      <c r="A329" s="112"/>
      <c r="B329" s="3" t="s">
        <v>11</v>
      </c>
      <c r="C329" s="4">
        <v>485</v>
      </c>
      <c r="D329" s="40">
        <f t="shared" si="6"/>
        <v>220.45454545454544</v>
      </c>
      <c r="E329" s="20" t="s">
        <v>227</v>
      </c>
      <c r="F329" s="4">
        <v>2014</v>
      </c>
      <c r="G329" s="21" t="s">
        <v>192</v>
      </c>
    </row>
    <row r="330" spans="1:7" ht="12.9" customHeight="1" thickBot="1" x14ac:dyDescent="0.35">
      <c r="A330" s="113"/>
      <c r="B330" s="22" t="s">
        <v>13</v>
      </c>
      <c r="C330" s="23">
        <v>1355</v>
      </c>
      <c r="D330" s="45">
        <f t="shared" si="6"/>
        <v>615.90909090909088</v>
      </c>
      <c r="E330" s="24" t="s">
        <v>227</v>
      </c>
      <c r="F330" s="48">
        <v>2014</v>
      </c>
      <c r="G330" s="25" t="s">
        <v>192</v>
      </c>
    </row>
    <row r="331" spans="1:7" ht="12.9" customHeight="1" x14ac:dyDescent="0.3">
      <c r="A331" s="110" t="s">
        <v>34</v>
      </c>
      <c r="B331" s="7" t="s">
        <v>8</v>
      </c>
      <c r="C331" s="8">
        <v>640</v>
      </c>
      <c r="D331" s="42">
        <f t="shared" si="6"/>
        <v>290.90909090909088</v>
      </c>
      <c r="E331" s="26" t="s">
        <v>228</v>
      </c>
      <c r="F331" s="49">
        <v>2006</v>
      </c>
      <c r="G331" s="27" t="s">
        <v>38</v>
      </c>
    </row>
    <row r="332" spans="1:7" ht="12.9" customHeight="1" x14ac:dyDescent="0.3">
      <c r="A332" s="112"/>
      <c r="B332" s="9" t="s">
        <v>10</v>
      </c>
      <c r="C332" s="10">
        <v>520</v>
      </c>
      <c r="D332" s="43">
        <f t="shared" si="6"/>
        <v>236.36363636363635</v>
      </c>
      <c r="E332" s="28" t="s">
        <v>228</v>
      </c>
      <c r="F332" s="50">
        <v>2006</v>
      </c>
      <c r="G332" s="29" t="s">
        <v>38</v>
      </c>
    </row>
    <row r="333" spans="1:7" ht="12.9" customHeight="1" x14ac:dyDescent="0.3">
      <c r="A333" s="112"/>
      <c r="B333" s="9" t="s">
        <v>11</v>
      </c>
      <c r="C333" s="10">
        <v>575</v>
      </c>
      <c r="D333" s="43">
        <f t="shared" si="6"/>
        <v>261.36363636363632</v>
      </c>
      <c r="E333" s="28" t="s">
        <v>228</v>
      </c>
      <c r="F333" s="50">
        <v>2006</v>
      </c>
      <c r="G333" s="29" t="s">
        <v>38</v>
      </c>
    </row>
    <row r="334" spans="1:7" ht="12.9" customHeight="1" thickBot="1" x14ac:dyDescent="0.35">
      <c r="A334" s="113"/>
      <c r="B334" s="11" t="s">
        <v>13</v>
      </c>
      <c r="C334" s="12">
        <v>1735</v>
      </c>
      <c r="D334" s="44">
        <f t="shared" si="6"/>
        <v>788.63636363636363</v>
      </c>
      <c r="E334" s="30" t="s">
        <v>228</v>
      </c>
      <c r="F334" s="51">
        <v>2006</v>
      </c>
      <c r="G334" s="31" t="s">
        <v>38</v>
      </c>
    </row>
    <row r="335" spans="1:7" ht="12.9" customHeight="1" x14ac:dyDescent="0.3">
      <c r="A335" s="110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>
        <v>775</v>
      </c>
      <c r="D339" s="42">
        <f t="shared" si="6"/>
        <v>352.27272727272725</v>
      </c>
      <c r="E339" s="26" t="s">
        <v>214</v>
      </c>
      <c r="F339" s="49">
        <v>2007</v>
      </c>
      <c r="G339" s="17" t="s">
        <v>33</v>
      </c>
    </row>
    <row r="340" spans="1:7" ht="12.9" customHeight="1" x14ac:dyDescent="0.3">
      <c r="A340" s="112"/>
      <c r="B340" s="9" t="s">
        <v>10</v>
      </c>
      <c r="C340" s="10">
        <v>385</v>
      </c>
      <c r="D340" s="43">
        <f t="shared" si="6"/>
        <v>175</v>
      </c>
      <c r="E340" s="28" t="s">
        <v>214</v>
      </c>
      <c r="F340" s="50">
        <v>2007</v>
      </c>
      <c r="G340" s="29" t="s">
        <v>33</v>
      </c>
    </row>
    <row r="341" spans="1:7" ht="12.9" customHeight="1" x14ac:dyDescent="0.3">
      <c r="A341" s="112"/>
      <c r="B341" s="9" t="s">
        <v>11</v>
      </c>
      <c r="C341" s="10">
        <v>570</v>
      </c>
      <c r="D341" s="43">
        <f t="shared" si="6"/>
        <v>259.09090909090907</v>
      </c>
      <c r="E341" s="28" t="s">
        <v>214</v>
      </c>
      <c r="F341" s="50">
        <v>2007</v>
      </c>
      <c r="G341" s="29" t="s">
        <v>33</v>
      </c>
    </row>
    <row r="342" spans="1:7" ht="12.9" customHeight="1" thickBot="1" x14ac:dyDescent="0.35">
      <c r="A342" s="113"/>
      <c r="B342" s="11" t="s">
        <v>13</v>
      </c>
      <c r="C342" s="12">
        <v>1730</v>
      </c>
      <c r="D342" s="44">
        <f t="shared" si="6"/>
        <v>786.36363636363626</v>
      </c>
      <c r="E342" s="30" t="s">
        <v>214</v>
      </c>
      <c r="F342" s="51">
        <v>2007</v>
      </c>
      <c r="G342" s="31" t="s">
        <v>33</v>
      </c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5" x14ac:dyDescent="0.3">
      <c r="A351" s="109" t="s">
        <v>783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>
        <v>595</v>
      </c>
      <c r="D369" s="40">
        <f t="shared" si="7"/>
        <v>270.45454545454544</v>
      </c>
      <c r="E369" s="18" t="s">
        <v>229</v>
      </c>
      <c r="F369" s="2">
        <v>2014</v>
      </c>
      <c r="G369" s="19" t="s">
        <v>192</v>
      </c>
    </row>
    <row r="370" spans="1:7" ht="12.9" customHeight="1" x14ac:dyDescent="0.3">
      <c r="A370" s="112"/>
      <c r="B370" s="3" t="s">
        <v>10</v>
      </c>
      <c r="C370" s="4">
        <v>370</v>
      </c>
      <c r="D370" s="40">
        <f t="shared" si="7"/>
        <v>168.18181818181816</v>
      </c>
      <c r="E370" s="20" t="s">
        <v>229</v>
      </c>
      <c r="F370" s="4">
        <v>2014</v>
      </c>
      <c r="G370" s="21" t="s">
        <v>192</v>
      </c>
    </row>
    <row r="371" spans="1:7" ht="12.9" customHeight="1" x14ac:dyDescent="0.3">
      <c r="A371" s="112"/>
      <c r="B371" s="3" t="s">
        <v>11</v>
      </c>
      <c r="C371" s="4">
        <v>555</v>
      </c>
      <c r="D371" s="40">
        <f t="shared" si="7"/>
        <v>252.27272727272725</v>
      </c>
      <c r="E371" s="20" t="s">
        <v>229</v>
      </c>
      <c r="F371" s="4">
        <v>2014</v>
      </c>
      <c r="G371" s="21" t="s">
        <v>192</v>
      </c>
    </row>
    <row r="372" spans="1:7" ht="12.9" customHeight="1" thickBot="1" x14ac:dyDescent="0.35">
      <c r="A372" s="113"/>
      <c r="B372" s="22" t="s">
        <v>13</v>
      </c>
      <c r="C372" s="23">
        <v>1500</v>
      </c>
      <c r="D372" s="45">
        <f t="shared" si="7"/>
        <v>681.81818181818176</v>
      </c>
      <c r="E372" s="24" t="s">
        <v>229</v>
      </c>
      <c r="F372" s="23">
        <v>2014</v>
      </c>
      <c r="G372" s="25" t="s">
        <v>192</v>
      </c>
    </row>
    <row r="373" spans="1:7" ht="12.9" customHeight="1" x14ac:dyDescent="0.3">
      <c r="A373" s="110" t="s">
        <v>24</v>
      </c>
      <c r="B373" s="7" t="s">
        <v>8</v>
      </c>
      <c r="C373" s="8">
        <v>525</v>
      </c>
      <c r="D373" s="42">
        <f t="shared" si="7"/>
        <v>238.63636363636363</v>
      </c>
      <c r="E373" s="26" t="s">
        <v>230</v>
      </c>
      <c r="F373" s="8">
        <v>2007</v>
      </c>
      <c r="G373" s="27" t="s">
        <v>33</v>
      </c>
    </row>
    <row r="374" spans="1:7" ht="12.9" customHeight="1" x14ac:dyDescent="0.3">
      <c r="A374" s="112"/>
      <c r="B374" s="9" t="s">
        <v>10</v>
      </c>
      <c r="C374" s="10">
        <v>370</v>
      </c>
      <c r="D374" s="43">
        <f t="shared" si="7"/>
        <v>168.18181818181816</v>
      </c>
      <c r="E374" s="28" t="s">
        <v>230</v>
      </c>
      <c r="F374" s="10">
        <v>2007</v>
      </c>
      <c r="G374" s="29" t="s">
        <v>33</v>
      </c>
    </row>
    <row r="375" spans="1:7" ht="12.9" customHeight="1" x14ac:dyDescent="0.3">
      <c r="A375" s="112"/>
      <c r="B375" s="9" t="s">
        <v>11</v>
      </c>
      <c r="C375" s="10">
        <v>505</v>
      </c>
      <c r="D375" s="43">
        <f t="shared" si="7"/>
        <v>229.54545454545453</v>
      </c>
      <c r="E375" s="28" t="s">
        <v>230</v>
      </c>
      <c r="F375" s="10">
        <v>2007</v>
      </c>
      <c r="G375" s="29" t="s">
        <v>33</v>
      </c>
    </row>
    <row r="376" spans="1:7" ht="12.9" customHeight="1" thickBot="1" x14ac:dyDescent="0.35">
      <c r="A376" s="113"/>
      <c r="B376" s="11" t="s">
        <v>13</v>
      </c>
      <c r="C376" s="12">
        <v>1400</v>
      </c>
      <c r="D376" s="44">
        <f t="shared" si="7"/>
        <v>636.36363636363626</v>
      </c>
      <c r="E376" s="30" t="s">
        <v>230</v>
      </c>
      <c r="F376" s="12">
        <v>2007</v>
      </c>
      <c r="G376" s="31" t="s">
        <v>33</v>
      </c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>
        <v>430</v>
      </c>
      <c r="D381" s="42">
        <f t="shared" si="7"/>
        <v>195.45454545454544</v>
      </c>
      <c r="E381" s="26" t="s">
        <v>231</v>
      </c>
      <c r="F381" s="49">
        <v>2011</v>
      </c>
      <c r="G381" s="27" t="s">
        <v>210</v>
      </c>
    </row>
    <row r="382" spans="1:7" ht="12.9" customHeight="1" x14ac:dyDescent="0.3">
      <c r="A382" s="112"/>
      <c r="B382" s="9" t="s">
        <v>10</v>
      </c>
      <c r="C382" s="10">
        <v>320</v>
      </c>
      <c r="D382" s="43">
        <f t="shared" si="7"/>
        <v>145.45454545454544</v>
      </c>
      <c r="E382" s="28" t="s">
        <v>231</v>
      </c>
      <c r="F382" s="50">
        <v>2011</v>
      </c>
      <c r="G382" s="29" t="s">
        <v>210</v>
      </c>
    </row>
    <row r="383" spans="1:7" ht="12.9" customHeight="1" x14ac:dyDescent="0.3">
      <c r="A383" s="112"/>
      <c r="B383" s="9" t="s">
        <v>11</v>
      </c>
      <c r="C383" s="10">
        <v>410</v>
      </c>
      <c r="D383" s="43">
        <f t="shared" si="7"/>
        <v>186.36363636363635</v>
      </c>
      <c r="E383" s="28" t="s">
        <v>231</v>
      </c>
      <c r="F383" s="50">
        <v>2011</v>
      </c>
      <c r="G383" s="29" t="s">
        <v>210</v>
      </c>
    </row>
    <row r="384" spans="1:7" ht="12.9" customHeight="1" thickBot="1" x14ac:dyDescent="0.35">
      <c r="A384" s="113"/>
      <c r="B384" s="11" t="s">
        <v>13</v>
      </c>
      <c r="C384" s="12">
        <v>1160</v>
      </c>
      <c r="D384" s="44">
        <f t="shared" si="7"/>
        <v>527.27272727272725</v>
      </c>
      <c r="E384" s="30" t="s">
        <v>231</v>
      </c>
      <c r="F384" s="51">
        <v>2011</v>
      </c>
      <c r="G384" s="31" t="s">
        <v>210</v>
      </c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5" x14ac:dyDescent="0.3">
      <c r="A401" s="109" t="s">
        <v>782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>
        <v>585</v>
      </c>
      <c r="D423" s="42">
        <f t="shared" si="8"/>
        <v>265.90909090909088</v>
      </c>
      <c r="E423" s="26" t="s">
        <v>232</v>
      </c>
      <c r="F423" s="8">
        <v>2007</v>
      </c>
      <c r="G423" s="27" t="s">
        <v>33</v>
      </c>
    </row>
    <row r="424" spans="1:7" ht="12.9" customHeight="1" x14ac:dyDescent="0.3">
      <c r="A424" s="112"/>
      <c r="B424" s="9" t="s">
        <v>10</v>
      </c>
      <c r="C424" s="10">
        <v>330</v>
      </c>
      <c r="D424" s="43">
        <f t="shared" si="8"/>
        <v>150</v>
      </c>
      <c r="E424" s="28" t="s">
        <v>232</v>
      </c>
      <c r="F424" s="10">
        <v>2007</v>
      </c>
      <c r="G424" s="29" t="s">
        <v>33</v>
      </c>
    </row>
    <row r="425" spans="1:7" ht="12.9" customHeight="1" x14ac:dyDescent="0.3">
      <c r="A425" s="112"/>
      <c r="B425" s="9" t="s">
        <v>11</v>
      </c>
      <c r="C425" s="10">
        <v>520</v>
      </c>
      <c r="D425" s="43">
        <f t="shared" si="8"/>
        <v>236.36363636363635</v>
      </c>
      <c r="E425" s="28" t="s">
        <v>232</v>
      </c>
      <c r="F425" s="10">
        <v>2007</v>
      </c>
      <c r="G425" s="29" t="s">
        <v>33</v>
      </c>
    </row>
    <row r="426" spans="1:7" ht="12.9" customHeight="1" thickBot="1" x14ac:dyDescent="0.35">
      <c r="A426" s="113"/>
      <c r="B426" s="11" t="s">
        <v>13</v>
      </c>
      <c r="C426" s="12">
        <v>1435</v>
      </c>
      <c r="D426" s="44">
        <f t="shared" si="8"/>
        <v>652.27272727272725</v>
      </c>
      <c r="E426" s="30" t="s">
        <v>232</v>
      </c>
      <c r="F426" s="12">
        <v>2007</v>
      </c>
      <c r="G426" s="31" t="s">
        <v>33</v>
      </c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5" x14ac:dyDescent="0.3">
      <c r="A451" s="109" t="s">
        <v>781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 x14ac:dyDescent="0.3">
      <c r="A487" s="112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 x14ac:dyDescent="0.35">
      <c r="A488" s="113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5" x14ac:dyDescent="0.3">
      <c r="A501" s="109" t="s">
        <v>780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5" x14ac:dyDescent="0.3">
      <c r="A551" s="109" t="s">
        <v>779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5" x14ac:dyDescent="0.3">
      <c r="A601" s="109" t="s">
        <v>778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5" x14ac:dyDescent="0.3">
      <c r="A651" s="111" t="s">
        <v>777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5" x14ac:dyDescent="0.3">
      <c r="A701" s="109" t="s">
        <v>776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09" t="s">
        <v>775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 x14ac:dyDescent="0.3">
      <c r="A762" s="112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 x14ac:dyDescent="0.3">
      <c r="A763" s="112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 x14ac:dyDescent="0.35">
      <c r="A764" s="113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5" x14ac:dyDescent="0.3">
      <c r="A793" s="109" t="s">
        <v>774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 x14ac:dyDescent="0.3">
      <c r="A835" s="109" t="s">
        <v>773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 x14ac:dyDescent="0.3">
      <c r="A877" s="109" t="s">
        <v>772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 x14ac:dyDescent="0.3">
      <c r="A919" s="109" t="s">
        <v>771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 x14ac:dyDescent="0.3">
      <c r="A961" s="111" t="s">
        <v>770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 x14ac:dyDescent="0.3">
      <c r="A1003" s="109" t="s">
        <v>769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 x14ac:dyDescent="0.3">
      <c r="A1045" s="109" t="s">
        <v>768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 x14ac:dyDescent="0.3">
      <c r="A1087" s="109" t="s">
        <v>767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 x14ac:dyDescent="0.3">
      <c r="A1129" s="109" t="s">
        <v>766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 x14ac:dyDescent="0.3">
      <c r="A1171" s="109" t="s">
        <v>765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 x14ac:dyDescent="0.3">
      <c r="A1213" s="109" t="s">
        <v>764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 x14ac:dyDescent="0.3">
      <c r="A1255" s="109" t="s">
        <v>763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 x14ac:dyDescent="0.3">
      <c r="A1297" s="109" t="s">
        <v>762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 x14ac:dyDescent="0.3">
      <c r="A1339" s="109" t="s">
        <v>761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5625" right="0.2" top="0.75" bottom="0.75" header="0.3" footer="0.3"/>
  <pageSetup orientation="portrait" r:id="rId1"/>
  <headerFoot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G1380"/>
  <sheetViews>
    <sheetView showRuler="0" showWhiteSpace="0" topLeftCell="A464" zoomScale="110" zoomScaleNormal="110" zoomScalePageLayoutView="185" workbookViewId="0">
      <selection activeCell="E485" sqref="E485:G488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 x14ac:dyDescent="0.3">
      <c r="A1" s="109" t="s">
        <v>426</v>
      </c>
      <c r="B1" s="109"/>
      <c r="C1" s="109"/>
      <c r="D1" s="109"/>
      <c r="E1" s="109"/>
      <c r="F1" s="109"/>
      <c r="G1" s="109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 x14ac:dyDescent="0.3">
      <c r="A20" s="112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 x14ac:dyDescent="0.3">
      <c r="A21" s="112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 x14ac:dyDescent="0.35">
      <c r="A22" s="113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thickBot="1" x14ac:dyDescent="0.35">
      <c r="A30" s="113"/>
      <c r="B30" s="22" t="s">
        <v>13</v>
      </c>
      <c r="C30" s="23"/>
      <c r="D30" s="45">
        <f t="shared" si="0"/>
        <v>0</v>
      </c>
      <c r="E30" s="24"/>
      <c r="F30" s="56"/>
      <c r="G30" s="25"/>
    </row>
    <row r="31" spans="1:7" ht="12.9" customHeight="1" x14ac:dyDescent="0.3">
      <c r="A31" s="110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 x14ac:dyDescent="0.3">
      <c r="A32" s="112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 x14ac:dyDescent="0.3">
      <c r="A33" s="112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 x14ac:dyDescent="0.35">
      <c r="A34" s="113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 x14ac:dyDescent="0.3">
      <c r="A35" s="110" t="s">
        <v>36</v>
      </c>
      <c r="B35" s="1" t="s">
        <v>8</v>
      </c>
      <c r="C35" s="2">
        <v>560</v>
      </c>
      <c r="D35" s="84">
        <f t="shared" si="0"/>
        <v>254.54545454545453</v>
      </c>
      <c r="E35" s="18" t="s">
        <v>817</v>
      </c>
      <c r="F35" s="47" t="s">
        <v>815</v>
      </c>
      <c r="G35" s="19" t="s">
        <v>813</v>
      </c>
    </row>
    <row r="36" spans="1:7" ht="12.9" customHeight="1" x14ac:dyDescent="0.3">
      <c r="A36" s="112"/>
      <c r="B36" s="3" t="s">
        <v>10</v>
      </c>
      <c r="C36" s="4">
        <v>400</v>
      </c>
      <c r="D36" s="84">
        <f t="shared" si="0"/>
        <v>181.81818181818181</v>
      </c>
      <c r="E36" s="20" t="s">
        <v>817</v>
      </c>
      <c r="F36" s="52" t="s">
        <v>815</v>
      </c>
      <c r="G36" s="21" t="s">
        <v>813</v>
      </c>
    </row>
    <row r="37" spans="1:7" ht="12.9" customHeight="1" x14ac:dyDescent="0.3">
      <c r="A37" s="112"/>
      <c r="B37" s="3" t="s">
        <v>11</v>
      </c>
      <c r="C37" s="4">
        <v>565</v>
      </c>
      <c r="D37" s="84">
        <f t="shared" si="0"/>
        <v>256.81818181818181</v>
      </c>
      <c r="E37" s="20" t="s">
        <v>817</v>
      </c>
      <c r="F37" s="52" t="s">
        <v>815</v>
      </c>
      <c r="G37" s="21" t="s">
        <v>813</v>
      </c>
    </row>
    <row r="38" spans="1:7" ht="12.9" customHeight="1" thickBot="1" x14ac:dyDescent="0.35">
      <c r="A38" s="113"/>
      <c r="B38" s="22" t="s">
        <v>13</v>
      </c>
      <c r="C38" s="23">
        <v>1525</v>
      </c>
      <c r="D38" s="85">
        <f t="shared" si="0"/>
        <v>693.18181818181813</v>
      </c>
      <c r="E38" s="24" t="s">
        <v>817</v>
      </c>
      <c r="F38" s="48" t="s">
        <v>815</v>
      </c>
      <c r="G38" s="25" t="s">
        <v>813</v>
      </c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 x14ac:dyDescent="0.3">
      <c r="A48" s="112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 x14ac:dyDescent="0.3">
      <c r="A49" s="112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 x14ac:dyDescent="0.35">
      <c r="A50" s="113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 x14ac:dyDescent="0.3">
      <c r="A51" s="109" t="s">
        <v>427</v>
      </c>
      <c r="B51" s="109"/>
      <c r="C51" s="109"/>
      <c r="D51" s="109"/>
      <c r="E51" s="109"/>
      <c r="F51" s="109"/>
      <c r="G51" s="109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 x14ac:dyDescent="0.3">
      <c r="A70" s="112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 x14ac:dyDescent="0.3">
      <c r="A71" s="112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 x14ac:dyDescent="0.35">
      <c r="A72" s="113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 x14ac:dyDescent="0.3">
      <c r="A101" s="109" t="s">
        <v>428</v>
      </c>
      <c r="B101" s="109"/>
      <c r="C101" s="109"/>
      <c r="D101" s="109"/>
      <c r="E101" s="109"/>
      <c r="F101" s="109"/>
      <c r="G101" s="109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 x14ac:dyDescent="0.3">
      <c r="A128" s="112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 x14ac:dyDescent="0.3">
      <c r="A129" s="112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 x14ac:dyDescent="0.35">
      <c r="A130" s="113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 x14ac:dyDescent="0.3">
      <c r="A151" s="109" t="s">
        <v>429</v>
      </c>
      <c r="B151" s="109"/>
      <c r="C151" s="109"/>
      <c r="D151" s="109"/>
      <c r="E151" s="109"/>
      <c r="F151" s="109"/>
      <c r="G151" s="109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 x14ac:dyDescent="0.3">
      <c r="A201" s="109" t="s">
        <v>430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4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4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4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4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 x14ac:dyDescent="0.3">
      <c r="A240" s="112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 x14ac:dyDescent="0.3">
      <c r="A241" s="112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 x14ac:dyDescent="0.35">
      <c r="A242" s="113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 x14ac:dyDescent="0.3">
      <c r="A251" s="109" t="s">
        <v>431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 x14ac:dyDescent="0.3">
      <c r="A301" s="109" t="s">
        <v>432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 x14ac:dyDescent="0.3">
      <c r="A340" s="112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 x14ac:dyDescent="0.3">
      <c r="A341" s="112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 x14ac:dyDescent="0.35">
      <c r="A342" s="113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 x14ac:dyDescent="0.3">
      <c r="A351" s="109" t="s">
        <v>433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 x14ac:dyDescent="0.3">
      <c r="A382" s="112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 x14ac:dyDescent="0.3">
      <c r="A383" s="112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 x14ac:dyDescent="0.35">
      <c r="A384" s="113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 x14ac:dyDescent="0.3">
      <c r="A401" s="109" t="s">
        <v>434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 x14ac:dyDescent="0.3">
      <c r="A451" s="109" t="s">
        <v>435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84">
        <f t="shared" si="9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84">
        <f t="shared" si="9"/>
        <v>0</v>
      </c>
      <c r="E486" s="20"/>
      <c r="F486" s="47"/>
      <c r="G486" s="19"/>
    </row>
    <row r="487" spans="1:7" ht="12.9" customHeight="1" x14ac:dyDescent="0.3">
      <c r="A487" s="112"/>
      <c r="B487" s="3" t="s">
        <v>11</v>
      </c>
      <c r="C487" s="4"/>
      <c r="D487" s="84">
        <f t="shared" si="9"/>
        <v>0</v>
      </c>
      <c r="E487" s="20"/>
      <c r="F487" s="47"/>
      <c r="G487" s="19"/>
    </row>
    <row r="488" spans="1:7" ht="12.9" customHeight="1" thickBot="1" x14ac:dyDescent="0.35">
      <c r="A488" s="113"/>
      <c r="B488" s="22" t="s">
        <v>13</v>
      </c>
      <c r="C488" s="23"/>
      <c r="D488" s="85">
        <f t="shared" si="9"/>
        <v>0</v>
      </c>
      <c r="E488" s="24"/>
      <c r="F488" s="47"/>
      <c r="G488" s="19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 x14ac:dyDescent="0.3">
      <c r="A501" s="109" t="s">
        <v>436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 x14ac:dyDescent="0.3">
      <c r="A551" s="109" t="s">
        <v>437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 x14ac:dyDescent="0.3">
      <c r="A601" s="109" t="s">
        <v>438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 x14ac:dyDescent="0.3">
      <c r="A651" s="111" t="s">
        <v>439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 x14ac:dyDescent="0.3">
      <c r="A701" s="109" t="s">
        <v>440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09" t="s">
        <v>441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 x14ac:dyDescent="0.3">
      <c r="A762" s="112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 x14ac:dyDescent="0.3">
      <c r="A763" s="112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 x14ac:dyDescent="0.35">
      <c r="A764" s="113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 x14ac:dyDescent="0.3">
      <c r="A793" s="109" t="s">
        <v>442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 x14ac:dyDescent="0.3">
      <c r="A835" s="109" t="s">
        <v>443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 x14ac:dyDescent="0.3">
      <c r="A877" s="109" t="s">
        <v>444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 x14ac:dyDescent="0.3">
      <c r="A919" s="109" t="s">
        <v>445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 x14ac:dyDescent="0.3">
      <c r="A961" s="111" t="s">
        <v>446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 x14ac:dyDescent="0.3">
      <c r="A1003" s="109" t="s">
        <v>447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 x14ac:dyDescent="0.3">
      <c r="A1045" s="109" t="s">
        <v>448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 x14ac:dyDescent="0.3">
      <c r="A1087" s="109" t="s">
        <v>449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 x14ac:dyDescent="0.3">
      <c r="A1129" s="109" t="s">
        <v>450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 x14ac:dyDescent="0.3">
      <c r="A1171" s="109" t="s">
        <v>451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 x14ac:dyDescent="0.3">
      <c r="A1213" s="109" t="s">
        <v>452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 x14ac:dyDescent="0.3">
      <c r="A1255" s="109" t="s">
        <v>453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 x14ac:dyDescent="0.3">
      <c r="A1297" s="109" t="s">
        <v>454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 x14ac:dyDescent="0.3">
      <c r="A1339" s="109" t="s">
        <v>455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G1380"/>
  <sheetViews>
    <sheetView showRuler="0" showWhiteSpace="0" zoomScale="110" zoomScaleNormal="110" zoomScalePageLayoutView="185" workbookViewId="0">
      <selection activeCell="F377" sqref="F377:G380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5" x14ac:dyDescent="0.3">
      <c r="A1" s="109" t="s">
        <v>550</v>
      </c>
      <c r="B1" s="109"/>
      <c r="C1" s="109"/>
      <c r="D1" s="109"/>
      <c r="E1" s="109"/>
      <c r="F1" s="109"/>
      <c r="G1" s="109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2">
        <f t="shared" si="0"/>
        <v>0</v>
      </c>
      <c r="E19" s="18"/>
      <c r="F19" s="34"/>
      <c r="G19" s="19"/>
    </row>
    <row r="20" spans="1:7" ht="12.9" customHeight="1" x14ac:dyDescent="0.3">
      <c r="A20" s="112"/>
      <c r="B20" s="3" t="s">
        <v>10</v>
      </c>
      <c r="C20" s="2"/>
      <c r="D20" s="2">
        <f t="shared" si="0"/>
        <v>0</v>
      </c>
      <c r="E20" s="20"/>
      <c r="F20" s="34"/>
      <c r="G20" s="19"/>
    </row>
    <row r="21" spans="1:7" ht="12.9" customHeight="1" x14ac:dyDescent="0.3">
      <c r="A21" s="112"/>
      <c r="B21" s="3" t="s">
        <v>11</v>
      </c>
      <c r="C21" s="2"/>
      <c r="D21" s="2">
        <f t="shared" si="0"/>
        <v>0</v>
      </c>
      <c r="E21" s="20"/>
      <c r="F21" s="34"/>
      <c r="G21" s="19"/>
    </row>
    <row r="22" spans="1:7" ht="12.9" customHeight="1" thickBot="1" x14ac:dyDescent="0.35">
      <c r="A22" s="113"/>
      <c r="B22" s="22" t="s">
        <v>13</v>
      </c>
      <c r="C22" s="2"/>
      <c r="D22" s="2">
        <f t="shared" si="0"/>
        <v>0</v>
      </c>
      <c r="E22" s="24"/>
      <c r="F22" s="34"/>
      <c r="G22" s="19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thickBot="1" x14ac:dyDescent="0.35">
      <c r="A30" s="113"/>
      <c r="B30" s="22" t="s">
        <v>13</v>
      </c>
      <c r="C30" s="23"/>
      <c r="D30" s="45">
        <f t="shared" si="0"/>
        <v>0</v>
      </c>
      <c r="E30" s="24"/>
      <c r="F30" s="56"/>
      <c r="G30" s="25"/>
    </row>
    <row r="31" spans="1:7" ht="12.9" customHeight="1" x14ac:dyDescent="0.3">
      <c r="A31" s="110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 x14ac:dyDescent="0.3">
      <c r="A32" s="112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 x14ac:dyDescent="0.3">
      <c r="A33" s="112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 x14ac:dyDescent="0.35">
      <c r="A34" s="113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 x14ac:dyDescent="0.3">
      <c r="A35" s="110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 x14ac:dyDescent="0.3">
      <c r="A36" s="112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 x14ac:dyDescent="0.3">
      <c r="A37" s="112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 x14ac:dyDescent="0.35">
      <c r="A38" s="113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 x14ac:dyDescent="0.3">
      <c r="A48" s="112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 x14ac:dyDescent="0.3">
      <c r="A49" s="112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 x14ac:dyDescent="0.35">
      <c r="A50" s="113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 x14ac:dyDescent="0.3">
      <c r="A51" s="109" t="s">
        <v>551</v>
      </c>
      <c r="B51" s="109"/>
      <c r="C51" s="109"/>
      <c r="D51" s="109"/>
      <c r="E51" s="109"/>
      <c r="F51" s="109"/>
      <c r="G51" s="109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 x14ac:dyDescent="0.3">
      <c r="A70" s="112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 x14ac:dyDescent="0.3">
      <c r="A71" s="112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 x14ac:dyDescent="0.35">
      <c r="A72" s="113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 x14ac:dyDescent="0.3">
      <c r="A101" s="109" t="s">
        <v>552</v>
      </c>
      <c r="B101" s="109"/>
      <c r="C101" s="109"/>
      <c r="D101" s="109"/>
      <c r="E101" s="109"/>
      <c r="F101" s="109"/>
      <c r="G101" s="109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 x14ac:dyDescent="0.3">
      <c r="A128" s="112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 x14ac:dyDescent="0.3">
      <c r="A129" s="112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 x14ac:dyDescent="0.35">
      <c r="A130" s="113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 x14ac:dyDescent="0.3">
      <c r="A151" s="109" t="s">
        <v>553</v>
      </c>
      <c r="B151" s="109"/>
      <c r="C151" s="109"/>
      <c r="D151" s="109"/>
      <c r="E151" s="109"/>
      <c r="F151" s="109"/>
      <c r="G151" s="109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 x14ac:dyDescent="0.3">
      <c r="A201" s="109" t="s">
        <v>554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4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4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4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4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 x14ac:dyDescent="0.3">
      <c r="A240" s="112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 x14ac:dyDescent="0.3">
      <c r="A241" s="112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 x14ac:dyDescent="0.35">
      <c r="A242" s="113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 x14ac:dyDescent="0.3">
      <c r="A251" s="109" t="s">
        <v>555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 x14ac:dyDescent="0.3">
      <c r="A301" s="109" t="s">
        <v>556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>
        <v>700</v>
      </c>
      <c r="D335" s="40">
        <f t="shared" si="6"/>
        <v>318.18181818181813</v>
      </c>
      <c r="E335" s="18" t="s">
        <v>549</v>
      </c>
      <c r="F335" s="34">
        <v>43505</v>
      </c>
      <c r="G335" s="19" t="s">
        <v>548</v>
      </c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 x14ac:dyDescent="0.3">
      <c r="A340" s="112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 x14ac:dyDescent="0.3">
      <c r="A341" s="112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 x14ac:dyDescent="0.35">
      <c r="A342" s="113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 x14ac:dyDescent="0.3">
      <c r="A351" s="109" t="s">
        <v>557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>
        <v>345</v>
      </c>
      <c r="D377" s="40">
        <f t="shared" si="7"/>
        <v>156.81818181818181</v>
      </c>
      <c r="E377" s="18" t="s">
        <v>814</v>
      </c>
      <c r="F377" s="47" t="s">
        <v>815</v>
      </c>
      <c r="G377" s="19" t="s">
        <v>813</v>
      </c>
    </row>
    <row r="378" spans="1:7" ht="12.9" customHeight="1" x14ac:dyDescent="0.3">
      <c r="A378" s="112"/>
      <c r="B378" s="3" t="s">
        <v>10</v>
      </c>
      <c r="C378" s="4">
        <v>270</v>
      </c>
      <c r="D378" s="40">
        <f t="shared" si="7"/>
        <v>122.72727272727272</v>
      </c>
      <c r="E378" s="20" t="s">
        <v>814</v>
      </c>
      <c r="F378" s="4" t="s">
        <v>815</v>
      </c>
      <c r="G378" s="21" t="s">
        <v>813</v>
      </c>
    </row>
    <row r="379" spans="1:7" ht="12.9" customHeight="1" x14ac:dyDescent="0.3">
      <c r="A379" s="112"/>
      <c r="B379" s="3" t="s">
        <v>11</v>
      </c>
      <c r="C379" s="4">
        <v>455</v>
      </c>
      <c r="D379" s="40">
        <f t="shared" si="7"/>
        <v>206.81818181818181</v>
      </c>
      <c r="E379" s="20" t="s">
        <v>814</v>
      </c>
      <c r="F379" s="4" t="s">
        <v>815</v>
      </c>
      <c r="G379" s="21" t="s">
        <v>813</v>
      </c>
    </row>
    <row r="380" spans="1:7" ht="12.9" customHeight="1" thickBot="1" x14ac:dyDescent="0.35">
      <c r="A380" s="113"/>
      <c r="B380" s="22" t="s">
        <v>13</v>
      </c>
      <c r="C380" s="23">
        <v>1070</v>
      </c>
      <c r="D380" s="45">
        <f t="shared" si="7"/>
        <v>486.36363636363632</v>
      </c>
      <c r="E380" s="24" t="s">
        <v>814</v>
      </c>
      <c r="F380" s="48" t="s">
        <v>815</v>
      </c>
      <c r="G380" s="25" t="s">
        <v>813</v>
      </c>
    </row>
    <row r="381" spans="1:7" ht="12.9" customHeight="1" x14ac:dyDescent="0.3">
      <c r="A381" s="110" t="s">
        <v>34</v>
      </c>
      <c r="B381" s="7" t="s">
        <v>8</v>
      </c>
      <c r="C381" s="8">
        <v>400</v>
      </c>
      <c r="D381" s="42">
        <f t="shared" si="7"/>
        <v>181.81818181818181</v>
      </c>
      <c r="E381" s="26" t="s">
        <v>816</v>
      </c>
      <c r="F381" s="49" t="s">
        <v>815</v>
      </c>
      <c r="G381" s="27" t="s">
        <v>813</v>
      </c>
    </row>
    <row r="382" spans="1:7" ht="12.9" customHeight="1" x14ac:dyDescent="0.3">
      <c r="A382" s="112"/>
      <c r="B382" s="9" t="s">
        <v>10</v>
      </c>
      <c r="C382" s="10">
        <v>270</v>
      </c>
      <c r="D382" s="43">
        <f t="shared" si="7"/>
        <v>122.72727272727272</v>
      </c>
      <c r="E382" s="28" t="s">
        <v>816</v>
      </c>
      <c r="F382" s="50" t="s">
        <v>815</v>
      </c>
      <c r="G382" s="29" t="s">
        <v>813</v>
      </c>
    </row>
    <row r="383" spans="1:7" ht="12.9" customHeight="1" x14ac:dyDescent="0.3">
      <c r="A383" s="112"/>
      <c r="B383" s="9" t="s">
        <v>11</v>
      </c>
      <c r="C383" s="10">
        <v>475</v>
      </c>
      <c r="D383" s="43">
        <f t="shared" si="7"/>
        <v>215.90909090909088</v>
      </c>
      <c r="E383" s="28" t="s">
        <v>816</v>
      </c>
      <c r="F383" s="50" t="s">
        <v>815</v>
      </c>
      <c r="G383" s="29" t="s">
        <v>813</v>
      </c>
    </row>
    <row r="384" spans="1:7" ht="12.9" customHeight="1" thickBot="1" x14ac:dyDescent="0.35">
      <c r="A384" s="113"/>
      <c r="B384" s="11" t="s">
        <v>13</v>
      </c>
      <c r="C384" s="12">
        <v>1145</v>
      </c>
      <c r="D384" s="44">
        <f t="shared" si="7"/>
        <v>520.45454545454538</v>
      </c>
      <c r="E384" s="30" t="s">
        <v>816</v>
      </c>
      <c r="F384" s="51" t="s">
        <v>815</v>
      </c>
      <c r="G384" s="31" t="s">
        <v>813</v>
      </c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 x14ac:dyDescent="0.3">
      <c r="A401" s="109" t="s">
        <v>558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 x14ac:dyDescent="0.3">
      <c r="A451" s="109" t="s">
        <v>559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 x14ac:dyDescent="0.3">
      <c r="A487" s="112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 x14ac:dyDescent="0.35">
      <c r="A488" s="113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 x14ac:dyDescent="0.3">
      <c r="A501" s="109" t="s">
        <v>560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 x14ac:dyDescent="0.3">
      <c r="A551" s="109" t="s">
        <v>561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 x14ac:dyDescent="0.3">
      <c r="A601" s="109" t="s">
        <v>562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 x14ac:dyDescent="0.3">
      <c r="A651" s="111" t="s">
        <v>563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 x14ac:dyDescent="0.3">
      <c r="A701" s="109" t="s">
        <v>564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09" t="s">
        <v>565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 x14ac:dyDescent="0.3">
      <c r="A762" s="112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 x14ac:dyDescent="0.3">
      <c r="A763" s="112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 x14ac:dyDescent="0.35">
      <c r="A764" s="113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 x14ac:dyDescent="0.3">
      <c r="A793" s="109" t="s">
        <v>566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 x14ac:dyDescent="0.3">
      <c r="A835" s="109" t="s">
        <v>567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 x14ac:dyDescent="0.3">
      <c r="A877" s="109" t="s">
        <v>568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 x14ac:dyDescent="0.3">
      <c r="A919" s="109" t="s">
        <v>569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 x14ac:dyDescent="0.3">
      <c r="A961" s="111" t="s">
        <v>570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 x14ac:dyDescent="0.3">
      <c r="A1003" s="109" t="s">
        <v>571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 x14ac:dyDescent="0.3">
      <c r="A1045" s="109" t="s">
        <v>572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 x14ac:dyDescent="0.3">
      <c r="A1087" s="109" t="s">
        <v>573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 x14ac:dyDescent="0.3">
      <c r="A1129" s="109" t="s">
        <v>574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 x14ac:dyDescent="0.3">
      <c r="A1171" s="109" t="s">
        <v>575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 x14ac:dyDescent="0.3">
      <c r="A1213" s="109" t="s">
        <v>576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 x14ac:dyDescent="0.3">
      <c r="A1255" s="109" t="s">
        <v>577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 x14ac:dyDescent="0.3">
      <c r="A1297" s="109" t="s">
        <v>578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 x14ac:dyDescent="0.3">
      <c r="A1339" s="109" t="s">
        <v>579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46666666666666701" right="0.7" top="0.75" bottom="0.75" header="0.3" footer="0.3"/>
  <pageSetup orientation="portrait" r:id="rId1"/>
  <headerFoot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0.249977111117893"/>
  </sheetPr>
  <dimension ref="A1:G1380"/>
  <sheetViews>
    <sheetView showRuler="0" showWhiteSpace="0" zoomScale="110" zoomScaleNormal="110" zoomScalePageLayoutView="110" workbookViewId="0">
      <selection activeCell="H1" sqref="H1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 x14ac:dyDescent="0.3">
      <c r="A1" s="109" t="s">
        <v>396</v>
      </c>
      <c r="B1" s="109"/>
      <c r="C1" s="109"/>
      <c r="D1" s="109"/>
      <c r="E1" s="109"/>
      <c r="F1" s="109"/>
      <c r="G1" s="109"/>
    </row>
    <row r="2" spans="1:7" ht="12.9" customHeight="1" x14ac:dyDescent="0.3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 x14ac:dyDescent="0.3">
      <c r="A3" s="107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 x14ac:dyDescent="0.3">
      <c r="A4" s="114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 x14ac:dyDescent="0.3">
      <c r="A5" s="114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 x14ac:dyDescent="0.35">
      <c r="A6" s="115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 x14ac:dyDescent="0.3">
      <c r="A7" s="110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 x14ac:dyDescent="0.3">
      <c r="A8" s="114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 x14ac:dyDescent="0.3">
      <c r="A9" s="114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 x14ac:dyDescent="0.35">
      <c r="A10" s="115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 x14ac:dyDescent="0.3">
      <c r="A11" s="110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 x14ac:dyDescent="0.3">
      <c r="A12" s="114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 x14ac:dyDescent="0.3">
      <c r="A13" s="114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 x14ac:dyDescent="0.35">
      <c r="A14" s="115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 x14ac:dyDescent="0.3">
      <c r="A15" s="110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 x14ac:dyDescent="0.3">
      <c r="A16" s="112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 x14ac:dyDescent="0.3">
      <c r="A17" s="112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 x14ac:dyDescent="0.35">
      <c r="A18" s="113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 x14ac:dyDescent="0.3">
      <c r="A19" s="110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 x14ac:dyDescent="0.3">
      <c r="A20" s="112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 x14ac:dyDescent="0.3">
      <c r="A21" s="112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 x14ac:dyDescent="0.35">
      <c r="A22" s="113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 x14ac:dyDescent="0.3">
      <c r="A23" s="110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 x14ac:dyDescent="0.3">
      <c r="A24" s="112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 x14ac:dyDescent="0.3">
      <c r="A25" s="112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 x14ac:dyDescent="0.35">
      <c r="A26" s="113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 x14ac:dyDescent="0.3">
      <c r="A27" s="110" t="s">
        <v>28</v>
      </c>
      <c r="B27" s="1" t="s">
        <v>8</v>
      </c>
      <c r="C27" s="2"/>
      <c r="D27" s="40">
        <f t="shared" si="0"/>
        <v>0</v>
      </c>
      <c r="E27" s="18"/>
      <c r="F27" s="56"/>
      <c r="G27" s="19"/>
    </row>
    <row r="28" spans="1:7" ht="12.9" customHeight="1" x14ac:dyDescent="0.3">
      <c r="A28" s="112"/>
      <c r="B28" s="3" t="s">
        <v>10</v>
      </c>
      <c r="C28" s="4"/>
      <c r="D28" s="40">
        <f t="shared" si="0"/>
        <v>0</v>
      </c>
      <c r="E28" s="20"/>
      <c r="F28" s="56"/>
      <c r="G28" s="21"/>
    </row>
    <row r="29" spans="1:7" ht="12.9" customHeight="1" x14ac:dyDescent="0.3">
      <c r="A29" s="112"/>
      <c r="B29" s="3" t="s">
        <v>11</v>
      </c>
      <c r="C29" s="4"/>
      <c r="D29" s="40">
        <f t="shared" si="0"/>
        <v>0</v>
      </c>
      <c r="E29" s="20"/>
      <c r="F29" s="56"/>
      <c r="G29" s="21"/>
    </row>
    <row r="30" spans="1:7" ht="12.9" customHeight="1" thickBot="1" x14ac:dyDescent="0.35">
      <c r="A30" s="113"/>
      <c r="B30" s="22" t="s">
        <v>13</v>
      </c>
      <c r="C30" s="23"/>
      <c r="D30" s="45">
        <f t="shared" si="0"/>
        <v>0</v>
      </c>
      <c r="E30" s="24"/>
      <c r="F30" s="56"/>
      <c r="G30" s="25"/>
    </row>
    <row r="31" spans="1:7" ht="12.9" customHeight="1" x14ac:dyDescent="0.3">
      <c r="A31" s="110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 x14ac:dyDescent="0.3">
      <c r="A32" s="112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 x14ac:dyDescent="0.3">
      <c r="A33" s="112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 x14ac:dyDescent="0.35">
      <c r="A34" s="113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 x14ac:dyDescent="0.3">
      <c r="A35" s="110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 x14ac:dyDescent="0.3">
      <c r="A36" s="112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 x14ac:dyDescent="0.3">
      <c r="A37" s="112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 x14ac:dyDescent="0.35">
      <c r="A38" s="113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 x14ac:dyDescent="0.3">
      <c r="A39" s="110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 x14ac:dyDescent="0.3">
      <c r="A40" s="112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 x14ac:dyDescent="0.3">
      <c r="A41" s="112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 x14ac:dyDescent="0.35">
      <c r="A42" s="113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 x14ac:dyDescent="0.3">
      <c r="A43" s="110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 x14ac:dyDescent="0.3">
      <c r="A44" s="112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 x14ac:dyDescent="0.3">
      <c r="A45" s="112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 x14ac:dyDescent="0.35">
      <c r="A46" s="113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 x14ac:dyDescent="0.3">
      <c r="A47" s="110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 x14ac:dyDescent="0.3">
      <c r="A48" s="112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 x14ac:dyDescent="0.3">
      <c r="A49" s="112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 x14ac:dyDescent="0.35">
      <c r="A50" s="113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 x14ac:dyDescent="0.3">
      <c r="A51" s="109" t="s">
        <v>397</v>
      </c>
      <c r="B51" s="109"/>
      <c r="C51" s="109"/>
      <c r="D51" s="109"/>
      <c r="E51" s="109"/>
      <c r="F51" s="109"/>
      <c r="G51" s="109"/>
    </row>
    <row r="52" spans="1:7" ht="12.9" customHeight="1" x14ac:dyDescent="0.3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 x14ac:dyDescent="0.3">
      <c r="A53" s="107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 x14ac:dyDescent="0.3">
      <c r="A54" s="114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 x14ac:dyDescent="0.3">
      <c r="A55" s="114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 x14ac:dyDescent="0.35">
      <c r="A56" s="115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 x14ac:dyDescent="0.3">
      <c r="A57" s="110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 x14ac:dyDescent="0.3">
      <c r="A58" s="114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 x14ac:dyDescent="0.3">
      <c r="A59" s="114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 x14ac:dyDescent="0.35">
      <c r="A60" s="115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 x14ac:dyDescent="0.3">
      <c r="A61" s="110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 x14ac:dyDescent="0.3">
      <c r="A62" s="114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 x14ac:dyDescent="0.3">
      <c r="A63" s="114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 x14ac:dyDescent="0.35">
      <c r="A64" s="115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 x14ac:dyDescent="0.3">
      <c r="A65" s="110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 x14ac:dyDescent="0.3">
      <c r="A66" s="112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 x14ac:dyDescent="0.3">
      <c r="A67" s="112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 x14ac:dyDescent="0.35">
      <c r="A68" s="113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 x14ac:dyDescent="0.3">
      <c r="A69" s="110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 x14ac:dyDescent="0.3">
      <c r="A70" s="112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 x14ac:dyDescent="0.3">
      <c r="A71" s="112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 x14ac:dyDescent="0.35">
      <c r="A72" s="113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 x14ac:dyDescent="0.3">
      <c r="A73" s="110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 x14ac:dyDescent="0.3">
      <c r="A74" s="112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 x14ac:dyDescent="0.3">
      <c r="A75" s="112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 x14ac:dyDescent="0.35">
      <c r="A76" s="113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 x14ac:dyDescent="0.3">
      <c r="A77" s="110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 x14ac:dyDescent="0.3">
      <c r="A78" s="112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 x14ac:dyDescent="0.3">
      <c r="A79" s="112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 x14ac:dyDescent="0.35">
      <c r="A80" s="113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 x14ac:dyDescent="0.3">
      <c r="A81" s="110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 x14ac:dyDescent="0.3">
      <c r="A82" s="112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 x14ac:dyDescent="0.3">
      <c r="A83" s="112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 x14ac:dyDescent="0.35">
      <c r="A84" s="113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 x14ac:dyDescent="0.3">
      <c r="A85" s="110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 x14ac:dyDescent="0.3">
      <c r="A86" s="112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 x14ac:dyDescent="0.3">
      <c r="A87" s="112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 x14ac:dyDescent="0.35">
      <c r="A88" s="113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 x14ac:dyDescent="0.3">
      <c r="A89" s="110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 x14ac:dyDescent="0.3">
      <c r="A90" s="112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 x14ac:dyDescent="0.3">
      <c r="A91" s="112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 x14ac:dyDescent="0.35">
      <c r="A92" s="113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 x14ac:dyDescent="0.3">
      <c r="A93" s="110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 x14ac:dyDescent="0.3">
      <c r="A94" s="112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 x14ac:dyDescent="0.3">
      <c r="A95" s="112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 x14ac:dyDescent="0.35">
      <c r="A96" s="113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 x14ac:dyDescent="0.3">
      <c r="A97" s="110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 x14ac:dyDescent="0.3">
      <c r="A98" s="112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 x14ac:dyDescent="0.3">
      <c r="A99" s="112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 x14ac:dyDescent="0.35">
      <c r="A100" s="113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 x14ac:dyDescent="0.3">
      <c r="A101" s="109" t="s">
        <v>398</v>
      </c>
      <c r="B101" s="109"/>
      <c r="C101" s="109"/>
      <c r="D101" s="109"/>
      <c r="E101" s="109"/>
      <c r="F101" s="109"/>
      <c r="G101" s="109"/>
    </row>
    <row r="102" spans="1:7" ht="12.9" customHeight="1" x14ac:dyDescent="0.3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 x14ac:dyDescent="0.3">
      <c r="A103" s="107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 x14ac:dyDescent="0.3">
      <c r="A104" s="114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 x14ac:dyDescent="0.3">
      <c r="A105" s="114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 x14ac:dyDescent="0.35">
      <c r="A106" s="115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 x14ac:dyDescent="0.3">
      <c r="A107" s="110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 x14ac:dyDescent="0.3">
      <c r="A108" s="114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 x14ac:dyDescent="0.3">
      <c r="A109" s="114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 x14ac:dyDescent="0.35">
      <c r="A110" s="115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 x14ac:dyDescent="0.3">
      <c r="A111" s="110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 x14ac:dyDescent="0.3">
      <c r="A112" s="114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 x14ac:dyDescent="0.3">
      <c r="A113" s="114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 x14ac:dyDescent="0.35">
      <c r="A114" s="115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 x14ac:dyDescent="0.3">
      <c r="A115" s="110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 x14ac:dyDescent="0.3">
      <c r="A116" s="112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 x14ac:dyDescent="0.3">
      <c r="A117" s="112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 x14ac:dyDescent="0.35">
      <c r="A118" s="113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 x14ac:dyDescent="0.3">
      <c r="A119" s="110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 x14ac:dyDescent="0.3">
      <c r="A120" s="112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 x14ac:dyDescent="0.3">
      <c r="A121" s="112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 x14ac:dyDescent="0.35">
      <c r="A122" s="113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 x14ac:dyDescent="0.3">
      <c r="A123" s="110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 x14ac:dyDescent="0.3">
      <c r="A124" s="112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 x14ac:dyDescent="0.3">
      <c r="A125" s="112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 x14ac:dyDescent="0.35">
      <c r="A126" s="113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 x14ac:dyDescent="0.3">
      <c r="A127" s="110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 x14ac:dyDescent="0.3">
      <c r="A128" s="112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 x14ac:dyDescent="0.3">
      <c r="A129" s="112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 x14ac:dyDescent="0.35">
      <c r="A130" s="113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 x14ac:dyDescent="0.3">
      <c r="A131" s="110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 x14ac:dyDescent="0.3">
      <c r="A132" s="112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 x14ac:dyDescent="0.3">
      <c r="A133" s="112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 x14ac:dyDescent="0.35">
      <c r="A134" s="113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 x14ac:dyDescent="0.3">
      <c r="A135" s="110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 x14ac:dyDescent="0.3">
      <c r="A136" s="112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 x14ac:dyDescent="0.3">
      <c r="A137" s="112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 x14ac:dyDescent="0.35">
      <c r="A138" s="113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 x14ac:dyDescent="0.3">
      <c r="A139" s="110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 x14ac:dyDescent="0.3">
      <c r="A140" s="112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 x14ac:dyDescent="0.3">
      <c r="A141" s="112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 x14ac:dyDescent="0.35">
      <c r="A142" s="113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 x14ac:dyDescent="0.3">
      <c r="A143" s="110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 x14ac:dyDescent="0.3">
      <c r="A144" s="112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 x14ac:dyDescent="0.3">
      <c r="A145" s="112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 x14ac:dyDescent="0.35">
      <c r="A146" s="113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 x14ac:dyDescent="0.3">
      <c r="A147" s="110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 x14ac:dyDescent="0.3">
      <c r="A148" s="112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 x14ac:dyDescent="0.3">
      <c r="A149" s="112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 x14ac:dyDescent="0.35">
      <c r="A150" s="113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 x14ac:dyDescent="0.3">
      <c r="A151" s="109" t="s">
        <v>399</v>
      </c>
      <c r="B151" s="109"/>
      <c r="C151" s="109"/>
      <c r="D151" s="109"/>
      <c r="E151" s="109"/>
      <c r="F151" s="109"/>
      <c r="G151" s="109"/>
    </row>
    <row r="152" spans="1:7" ht="12.9" customHeight="1" x14ac:dyDescent="0.3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 x14ac:dyDescent="0.3">
      <c r="A153" s="107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 x14ac:dyDescent="0.3">
      <c r="A154" s="114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 x14ac:dyDescent="0.3">
      <c r="A155" s="114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 x14ac:dyDescent="0.35">
      <c r="A156" s="115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 x14ac:dyDescent="0.3">
      <c r="A157" s="110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 x14ac:dyDescent="0.3">
      <c r="A158" s="114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 x14ac:dyDescent="0.3">
      <c r="A159" s="114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 x14ac:dyDescent="0.35">
      <c r="A160" s="115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 x14ac:dyDescent="0.3">
      <c r="A161" s="110" t="s">
        <v>17</v>
      </c>
      <c r="B161" s="1" t="s">
        <v>8</v>
      </c>
      <c r="C161" s="55"/>
      <c r="D161" s="40">
        <f t="shared" si="3"/>
        <v>0</v>
      </c>
      <c r="E161" s="18"/>
      <c r="F161" s="2"/>
      <c r="G161" s="19"/>
    </row>
    <row r="162" spans="1:7" ht="12.9" customHeight="1" x14ac:dyDescent="0.3">
      <c r="A162" s="114"/>
      <c r="B162" s="3" t="s">
        <v>10</v>
      </c>
      <c r="C162" s="55"/>
      <c r="D162" s="40">
        <f t="shared" si="3"/>
        <v>0</v>
      </c>
      <c r="E162" s="20"/>
      <c r="F162" s="4"/>
      <c r="G162" s="21"/>
    </row>
    <row r="163" spans="1:7" ht="12.9" customHeight="1" x14ac:dyDescent="0.3">
      <c r="A163" s="114"/>
      <c r="B163" s="3" t="s">
        <v>11</v>
      </c>
      <c r="C163" s="55"/>
      <c r="D163" s="40">
        <f t="shared" si="3"/>
        <v>0</v>
      </c>
      <c r="E163" s="20"/>
      <c r="F163" s="4"/>
      <c r="G163" s="21"/>
    </row>
    <row r="164" spans="1:7" ht="12.9" customHeight="1" thickBot="1" x14ac:dyDescent="0.35">
      <c r="A164" s="115"/>
      <c r="B164" s="22" t="s">
        <v>13</v>
      </c>
      <c r="C164" s="55"/>
      <c r="D164" s="45">
        <f t="shared" si="3"/>
        <v>0</v>
      </c>
      <c r="E164" s="24"/>
      <c r="F164" s="23"/>
      <c r="G164" s="25"/>
    </row>
    <row r="165" spans="1:7" ht="12.9" customHeight="1" x14ac:dyDescent="0.3">
      <c r="A165" s="110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 x14ac:dyDescent="0.3">
      <c r="A166" s="112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 x14ac:dyDescent="0.3">
      <c r="A167" s="112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 x14ac:dyDescent="0.35">
      <c r="A168" s="113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 x14ac:dyDescent="0.3">
      <c r="A169" s="110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 x14ac:dyDescent="0.3">
      <c r="A170" s="112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 x14ac:dyDescent="0.3">
      <c r="A171" s="112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 x14ac:dyDescent="0.35">
      <c r="A172" s="113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 x14ac:dyDescent="0.3">
      <c r="A173" s="110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 x14ac:dyDescent="0.3">
      <c r="A174" s="112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 x14ac:dyDescent="0.3">
      <c r="A175" s="112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 x14ac:dyDescent="0.35">
      <c r="A176" s="113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 x14ac:dyDescent="0.3">
      <c r="A177" s="110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 x14ac:dyDescent="0.3">
      <c r="A178" s="112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 x14ac:dyDescent="0.3">
      <c r="A179" s="112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 x14ac:dyDescent="0.35">
      <c r="A180" s="113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 x14ac:dyDescent="0.3">
      <c r="A181" s="110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 x14ac:dyDescent="0.3">
      <c r="A182" s="112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 x14ac:dyDescent="0.3">
      <c r="A183" s="112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 x14ac:dyDescent="0.35">
      <c r="A184" s="113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 x14ac:dyDescent="0.3">
      <c r="A185" s="110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 x14ac:dyDescent="0.3">
      <c r="A186" s="112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 x14ac:dyDescent="0.3">
      <c r="A187" s="112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 x14ac:dyDescent="0.35">
      <c r="A188" s="113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 x14ac:dyDescent="0.3">
      <c r="A189" s="110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 x14ac:dyDescent="0.3">
      <c r="A190" s="112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 x14ac:dyDescent="0.3">
      <c r="A191" s="112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 x14ac:dyDescent="0.35">
      <c r="A192" s="113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 x14ac:dyDescent="0.3">
      <c r="A193" s="110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 x14ac:dyDescent="0.3">
      <c r="A194" s="112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 x14ac:dyDescent="0.3">
      <c r="A195" s="112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 x14ac:dyDescent="0.35">
      <c r="A196" s="113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 x14ac:dyDescent="0.3">
      <c r="A197" s="110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 x14ac:dyDescent="0.3">
      <c r="A198" s="112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 x14ac:dyDescent="0.3">
      <c r="A199" s="112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 x14ac:dyDescent="0.35">
      <c r="A200" s="113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 x14ac:dyDescent="0.3">
      <c r="A201" s="109" t="s">
        <v>400</v>
      </c>
      <c r="B201" s="109"/>
      <c r="C201" s="109"/>
      <c r="D201" s="109"/>
      <c r="E201" s="109"/>
      <c r="F201" s="109"/>
      <c r="G201" s="109"/>
    </row>
    <row r="202" spans="1:7" ht="12.9" customHeight="1" x14ac:dyDescent="0.3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 x14ac:dyDescent="0.3">
      <c r="A203" s="107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 x14ac:dyDescent="0.3">
      <c r="A204" s="114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 x14ac:dyDescent="0.3">
      <c r="A205" s="114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 x14ac:dyDescent="0.35">
      <c r="A206" s="115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 x14ac:dyDescent="0.3">
      <c r="A207" s="110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 x14ac:dyDescent="0.3">
      <c r="A208" s="114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 x14ac:dyDescent="0.3">
      <c r="A209" s="114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 x14ac:dyDescent="0.35">
      <c r="A210" s="115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 x14ac:dyDescent="0.3">
      <c r="A211" s="110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 x14ac:dyDescent="0.3">
      <c r="A212" s="114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 x14ac:dyDescent="0.3">
      <c r="A213" s="114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 x14ac:dyDescent="0.35">
      <c r="A214" s="115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 x14ac:dyDescent="0.3">
      <c r="A215" s="110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 x14ac:dyDescent="0.3">
      <c r="A216" s="112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 x14ac:dyDescent="0.3">
      <c r="A217" s="112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 x14ac:dyDescent="0.35">
      <c r="A218" s="113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 x14ac:dyDescent="0.3">
      <c r="A219" s="110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 x14ac:dyDescent="0.3">
      <c r="A220" s="112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 x14ac:dyDescent="0.3">
      <c r="A221" s="112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 x14ac:dyDescent="0.35">
      <c r="A222" s="113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 x14ac:dyDescent="0.3">
      <c r="A223" s="110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 x14ac:dyDescent="0.3">
      <c r="A224" s="112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 x14ac:dyDescent="0.3">
      <c r="A225" s="112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 x14ac:dyDescent="0.35">
      <c r="A226" s="113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 x14ac:dyDescent="0.3">
      <c r="A227" s="110" t="s">
        <v>28</v>
      </c>
      <c r="B227" s="1" t="s">
        <v>8</v>
      </c>
      <c r="C227" s="2"/>
      <c r="D227" s="40">
        <f t="shared" si="4"/>
        <v>0</v>
      </c>
      <c r="E227" s="18"/>
      <c r="F227" s="54"/>
      <c r="G227" s="19"/>
    </row>
    <row r="228" spans="1:7" ht="12.9" customHeight="1" x14ac:dyDescent="0.3">
      <c r="A228" s="112"/>
      <c r="B228" s="3" t="s">
        <v>10</v>
      </c>
      <c r="C228" s="4"/>
      <c r="D228" s="40">
        <f t="shared" si="4"/>
        <v>0</v>
      </c>
      <c r="E228" s="20"/>
      <c r="F228" s="54"/>
      <c r="G228" s="19"/>
    </row>
    <row r="229" spans="1:7" ht="12.9" customHeight="1" x14ac:dyDescent="0.3">
      <c r="A229" s="112"/>
      <c r="B229" s="3" t="s">
        <v>11</v>
      </c>
      <c r="C229" s="4"/>
      <c r="D229" s="40">
        <f t="shared" si="4"/>
        <v>0</v>
      </c>
      <c r="E229" s="20"/>
      <c r="F229" s="54"/>
      <c r="G229" s="19"/>
    </row>
    <row r="230" spans="1:7" ht="12.9" customHeight="1" thickBot="1" x14ac:dyDescent="0.35">
      <c r="A230" s="113"/>
      <c r="B230" s="22" t="s">
        <v>13</v>
      </c>
      <c r="C230" s="23"/>
      <c r="D230" s="45">
        <f t="shared" si="4"/>
        <v>0</v>
      </c>
      <c r="E230" s="24"/>
      <c r="F230" s="54"/>
      <c r="G230" s="19"/>
    </row>
    <row r="231" spans="1:7" ht="12.9" customHeight="1" x14ac:dyDescent="0.3">
      <c r="A231" s="110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 x14ac:dyDescent="0.3">
      <c r="A232" s="112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 x14ac:dyDescent="0.3">
      <c r="A233" s="112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 x14ac:dyDescent="0.35">
      <c r="A234" s="113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 x14ac:dyDescent="0.3">
      <c r="A235" s="110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 x14ac:dyDescent="0.3">
      <c r="A236" s="112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 x14ac:dyDescent="0.3">
      <c r="A237" s="112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 x14ac:dyDescent="0.35">
      <c r="A238" s="113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 x14ac:dyDescent="0.3">
      <c r="A239" s="110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 x14ac:dyDescent="0.3">
      <c r="A240" s="112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 x14ac:dyDescent="0.3">
      <c r="A241" s="112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 x14ac:dyDescent="0.35">
      <c r="A242" s="113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 x14ac:dyDescent="0.3">
      <c r="A243" s="110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 x14ac:dyDescent="0.3">
      <c r="A244" s="112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 x14ac:dyDescent="0.3">
      <c r="A245" s="112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 x14ac:dyDescent="0.35">
      <c r="A246" s="113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 x14ac:dyDescent="0.3">
      <c r="A247" s="110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 x14ac:dyDescent="0.3">
      <c r="A248" s="112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 x14ac:dyDescent="0.3">
      <c r="A249" s="112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 x14ac:dyDescent="0.35">
      <c r="A250" s="113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 x14ac:dyDescent="0.3">
      <c r="A251" s="109" t="s">
        <v>401</v>
      </c>
      <c r="B251" s="109"/>
      <c r="C251" s="109"/>
      <c r="D251" s="109"/>
      <c r="E251" s="109"/>
      <c r="F251" s="109"/>
      <c r="G251" s="109"/>
    </row>
    <row r="252" spans="1:7" ht="12.9" customHeight="1" x14ac:dyDescent="0.3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 x14ac:dyDescent="0.3">
      <c r="A253" s="107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 x14ac:dyDescent="0.3">
      <c r="A254" s="114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 x14ac:dyDescent="0.3">
      <c r="A255" s="114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 x14ac:dyDescent="0.35">
      <c r="A256" s="115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 x14ac:dyDescent="0.3">
      <c r="A257" s="110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 x14ac:dyDescent="0.3">
      <c r="A258" s="114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 x14ac:dyDescent="0.3">
      <c r="A259" s="114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 x14ac:dyDescent="0.35">
      <c r="A260" s="115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 x14ac:dyDescent="0.3">
      <c r="A261" s="110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 x14ac:dyDescent="0.3">
      <c r="A262" s="114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 x14ac:dyDescent="0.3">
      <c r="A263" s="114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 x14ac:dyDescent="0.35">
      <c r="A264" s="115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 x14ac:dyDescent="0.3">
      <c r="A265" s="110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 x14ac:dyDescent="0.3">
      <c r="A266" s="112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 x14ac:dyDescent="0.3">
      <c r="A267" s="112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 x14ac:dyDescent="0.35">
      <c r="A268" s="113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 x14ac:dyDescent="0.3">
      <c r="A269" s="110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 x14ac:dyDescent="0.3">
      <c r="A270" s="112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 x14ac:dyDescent="0.3">
      <c r="A271" s="112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 x14ac:dyDescent="0.35">
      <c r="A272" s="113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 x14ac:dyDescent="0.3">
      <c r="A273" s="110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 x14ac:dyDescent="0.3">
      <c r="A274" s="112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 x14ac:dyDescent="0.3">
      <c r="A275" s="112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 x14ac:dyDescent="0.35">
      <c r="A276" s="113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 x14ac:dyDescent="0.3">
      <c r="A277" s="110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 x14ac:dyDescent="0.3">
      <c r="A278" s="112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 x14ac:dyDescent="0.3">
      <c r="A279" s="112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 x14ac:dyDescent="0.35">
      <c r="A280" s="113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 x14ac:dyDescent="0.3">
      <c r="A281" s="110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 x14ac:dyDescent="0.3">
      <c r="A282" s="112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 x14ac:dyDescent="0.3">
      <c r="A283" s="112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 x14ac:dyDescent="0.35">
      <c r="A284" s="113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 x14ac:dyDescent="0.3">
      <c r="A285" s="110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 x14ac:dyDescent="0.3">
      <c r="A286" s="112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 x14ac:dyDescent="0.3">
      <c r="A287" s="112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 x14ac:dyDescent="0.35">
      <c r="A288" s="113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 x14ac:dyDescent="0.3">
      <c r="A289" s="110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 x14ac:dyDescent="0.3">
      <c r="A290" s="112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 x14ac:dyDescent="0.3">
      <c r="A291" s="112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 x14ac:dyDescent="0.35">
      <c r="A292" s="113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 x14ac:dyDescent="0.3">
      <c r="A293" s="110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 x14ac:dyDescent="0.3">
      <c r="A294" s="112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 x14ac:dyDescent="0.3">
      <c r="A295" s="112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 x14ac:dyDescent="0.35">
      <c r="A296" s="113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 x14ac:dyDescent="0.3">
      <c r="A297" s="110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 x14ac:dyDescent="0.3">
      <c r="A298" s="112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 x14ac:dyDescent="0.3">
      <c r="A299" s="112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 x14ac:dyDescent="0.35">
      <c r="A300" s="113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 x14ac:dyDescent="0.3">
      <c r="A301" s="109" t="s">
        <v>402</v>
      </c>
      <c r="B301" s="109"/>
      <c r="C301" s="109"/>
      <c r="D301" s="109"/>
      <c r="E301" s="109"/>
      <c r="F301" s="109"/>
      <c r="G301" s="109"/>
    </row>
    <row r="302" spans="1:7" ht="12.9" customHeight="1" x14ac:dyDescent="0.3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 x14ac:dyDescent="0.3">
      <c r="A303" s="107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 x14ac:dyDescent="0.3">
      <c r="A304" s="114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 x14ac:dyDescent="0.3">
      <c r="A305" s="114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 x14ac:dyDescent="0.35">
      <c r="A306" s="115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 x14ac:dyDescent="0.3">
      <c r="A307" s="110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 x14ac:dyDescent="0.3">
      <c r="A308" s="114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 x14ac:dyDescent="0.3">
      <c r="A309" s="114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 x14ac:dyDescent="0.35">
      <c r="A310" s="115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 x14ac:dyDescent="0.3">
      <c r="A311" s="110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 x14ac:dyDescent="0.3">
      <c r="A312" s="114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 x14ac:dyDescent="0.3">
      <c r="A313" s="114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 x14ac:dyDescent="0.35">
      <c r="A314" s="115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 x14ac:dyDescent="0.3">
      <c r="A315" s="110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 x14ac:dyDescent="0.3">
      <c r="A316" s="112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 x14ac:dyDescent="0.3">
      <c r="A317" s="112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 x14ac:dyDescent="0.35">
      <c r="A318" s="113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 x14ac:dyDescent="0.3">
      <c r="A319" s="110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 x14ac:dyDescent="0.3">
      <c r="A320" s="112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 x14ac:dyDescent="0.3">
      <c r="A321" s="112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 x14ac:dyDescent="0.35">
      <c r="A322" s="113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 x14ac:dyDescent="0.3">
      <c r="A323" s="110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 x14ac:dyDescent="0.3">
      <c r="A324" s="112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 x14ac:dyDescent="0.3">
      <c r="A325" s="112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 x14ac:dyDescent="0.35">
      <c r="A326" s="113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 x14ac:dyDescent="0.3">
      <c r="A327" s="110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 x14ac:dyDescent="0.3">
      <c r="A328" s="112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 x14ac:dyDescent="0.3">
      <c r="A329" s="112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 x14ac:dyDescent="0.35">
      <c r="A330" s="113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 x14ac:dyDescent="0.3">
      <c r="A331" s="110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 x14ac:dyDescent="0.3">
      <c r="A332" s="112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 x14ac:dyDescent="0.3">
      <c r="A333" s="112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 x14ac:dyDescent="0.35">
      <c r="A334" s="113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 x14ac:dyDescent="0.3">
      <c r="A335" s="110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 x14ac:dyDescent="0.3">
      <c r="A336" s="112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 x14ac:dyDescent="0.3">
      <c r="A337" s="112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 x14ac:dyDescent="0.35">
      <c r="A338" s="113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 x14ac:dyDescent="0.3">
      <c r="A339" s="110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 x14ac:dyDescent="0.3">
      <c r="A340" s="112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 x14ac:dyDescent="0.3">
      <c r="A341" s="112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 x14ac:dyDescent="0.35">
      <c r="A342" s="113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 x14ac:dyDescent="0.3">
      <c r="A343" s="110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 x14ac:dyDescent="0.3">
      <c r="A344" s="112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 x14ac:dyDescent="0.3">
      <c r="A345" s="112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 x14ac:dyDescent="0.35">
      <c r="A346" s="113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 x14ac:dyDescent="0.3">
      <c r="A347" s="110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 x14ac:dyDescent="0.3">
      <c r="A348" s="112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 x14ac:dyDescent="0.3">
      <c r="A349" s="112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 x14ac:dyDescent="0.35">
      <c r="A350" s="113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 x14ac:dyDescent="0.3">
      <c r="A351" s="109" t="s">
        <v>403</v>
      </c>
      <c r="B351" s="109"/>
      <c r="C351" s="109"/>
      <c r="D351" s="109"/>
      <c r="E351" s="109"/>
      <c r="F351" s="109"/>
      <c r="G351" s="109"/>
    </row>
    <row r="352" spans="1:7" ht="12.9" customHeight="1" x14ac:dyDescent="0.3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 x14ac:dyDescent="0.3">
      <c r="A353" s="107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 x14ac:dyDescent="0.3">
      <c r="A354" s="114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 x14ac:dyDescent="0.3">
      <c r="A355" s="114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 x14ac:dyDescent="0.35">
      <c r="A356" s="115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 x14ac:dyDescent="0.3">
      <c r="A357" s="110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 x14ac:dyDescent="0.3">
      <c r="A358" s="114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 x14ac:dyDescent="0.3">
      <c r="A359" s="114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 x14ac:dyDescent="0.35">
      <c r="A360" s="115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 x14ac:dyDescent="0.3">
      <c r="A361" s="110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 x14ac:dyDescent="0.3">
      <c r="A362" s="114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 x14ac:dyDescent="0.3">
      <c r="A363" s="114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 x14ac:dyDescent="0.35">
      <c r="A364" s="115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 x14ac:dyDescent="0.3">
      <c r="A365" s="110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 x14ac:dyDescent="0.3">
      <c r="A366" s="112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 x14ac:dyDescent="0.3">
      <c r="A367" s="112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 x14ac:dyDescent="0.35">
      <c r="A368" s="113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 x14ac:dyDescent="0.3">
      <c r="A369" s="110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 x14ac:dyDescent="0.3">
      <c r="A370" s="112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 x14ac:dyDescent="0.3">
      <c r="A371" s="112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 x14ac:dyDescent="0.35">
      <c r="A372" s="113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 x14ac:dyDescent="0.3">
      <c r="A373" s="110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 x14ac:dyDescent="0.3">
      <c r="A374" s="112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 x14ac:dyDescent="0.3">
      <c r="A375" s="112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 x14ac:dyDescent="0.35">
      <c r="A376" s="113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 x14ac:dyDescent="0.3">
      <c r="A377" s="110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 x14ac:dyDescent="0.3">
      <c r="A378" s="112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 x14ac:dyDescent="0.3">
      <c r="A379" s="112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 x14ac:dyDescent="0.35">
      <c r="A380" s="113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 x14ac:dyDescent="0.3">
      <c r="A381" s="110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 x14ac:dyDescent="0.3">
      <c r="A382" s="112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 x14ac:dyDescent="0.3">
      <c r="A383" s="112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 x14ac:dyDescent="0.35">
      <c r="A384" s="113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 x14ac:dyDescent="0.3">
      <c r="A385" s="110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 x14ac:dyDescent="0.3">
      <c r="A386" s="112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 x14ac:dyDescent="0.3">
      <c r="A387" s="112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 x14ac:dyDescent="0.35">
      <c r="A388" s="113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 x14ac:dyDescent="0.3">
      <c r="A389" s="110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 x14ac:dyDescent="0.3">
      <c r="A390" s="112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 x14ac:dyDescent="0.3">
      <c r="A391" s="112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 x14ac:dyDescent="0.35">
      <c r="A392" s="113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 x14ac:dyDescent="0.3">
      <c r="A393" s="110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 x14ac:dyDescent="0.3">
      <c r="A394" s="112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 x14ac:dyDescent="0.3">
      <c r="A395" s="112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 x14ac:dyDescent="0.35">
      <c r="A396" s="113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 x14ac:dyDescent="0.3">
      <c r="A397" s="110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 x14ac:dyDescent="0.3">
      <c r="A398" s="112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 x14ac:dyDescent="0.3">
      <c r="A399" s="112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 x14ac:dyDescent="0.35">
      <c r="A400" s="113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 x14ac:dyDescent="0.3">
      <c r="A401" s="109" t="s">
        <v>404</v>
      </c>
      <c r="B401" s="109"/>
      <c r="C401" s="109"/>
      <c r="D401" s="109"/>
      <c r="E401" s="109"/>
      <c r="F401" s="109"/>
      <c r="G401" s="109"/>
    </row>
    <row r="402" spans="1:7" ht="12.9" customHeight="1" x14ac:dyDescent="0.3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 x14ac:dyDescent="0.3">
      <c r="A403" s="107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 x14ac:dyDescent="0.3">
      <c r="A404" s="114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 x14ac:dyDescent="0.3">
      <c r="A405" s="114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 x14ac:dyDescent="0.35">
      <c r="A406" s="115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 x14ac:dyDescent="0.3">
      <c r="A407" s="110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 x14ac:dyDescent="0.3">
      <c r="A408" s="114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 x14ac:dyDescent="0.3">
      <c r="A409" s="114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 x14ac:dyDescent="0.35">
      <c r="A410" s="115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 x14ac:dyDescent="0.3">
      <c r="A411" s="110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 x14ac:dyDescent="0.3">
      <c r="A412" s="114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 x14ac:dyDescent="0.3">
      <c r="A413" s="114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 x14ac:dyDescent="0.35">
      <c r="A414" s="115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 x14ac:dyDescent="0.3">
      <c r="A415" s="110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 x14ac:dyDescent="0.3">
      <c r="A416" s="112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 x14ac:dyDescent="0.3">
      <c r="A417" s="112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 x14ac:dyDescent="0.35">
      <c r="A418" s="113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 x14ac:dyDescent="0.3">
      <c r="A419" s="110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 x14ac:dyDescent="0.3">
      <c r="A420" s="112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 x14ac:dyDescent="0.3">
      <c r="A421" s="112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 x14ac:dyDescent="0.35">
      <c r="A422" s="113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 x14ac:dyDescent="0.3">
      <c r="A423" s="110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 x14ac:dyDescent="0.3">
      <c r="A424" s="112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 x14ac:dyDescent="0.3">
      <c r="A425" s="112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 x14ac:dyDescent="0.35">
      <c r="A426" s="113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 x14ac:dyDescent="0.3">
      <c r="A427" s="110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 x14ac:dyDescent="0.3">
      <c r="A428" s="112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 x14ac:dyDescent="0.3">
      <c r="A429" s="112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 x14ac:dyDescent="0.35">
      <c r="A430" s="113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 x14ac:dyDescent="0.3">
      <c r="A431" s="110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 x14ac:dyDescent="0.3">
      <c r="A432" s="112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 x14ac:dyDescent="0.3">
      <c r="A433" s="112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 x14ac:dyDescent="0.35">
      <c r="A434" s="113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 x14ac:dyDescent="0.3">
      <c r="A435" s="110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 x14ac:dyDescent="0.3">
      <c r="A436" s="112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 x14ac:dyDescent="0.3">
      <c r="A437" s="112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 x14ac:dyDescent="0.35">
      <c r="A438" s="113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 x14ac:dyDescent="0.3">
      <c r="A439" s="110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 x14ac:dyDescent="0.3">
      <c r="A440" s="112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 x14ac:dyDescent="0.3">
      <c r="A441" s="112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 x14ac:dyDescent="0.35">
      <c r="A442" s="113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 x14ac:dyDescent="0.3">
      <c r="A443" s="110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 x14ac:dyDescent="0.3">
      <c r="A444" s="112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 x14ac:dyDescent="0.3">
      <c r="A445" s="112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 x14ac:dyDescent="0.35">
      <c r="A446" s="113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 x14ac:dyDescent="0.3">
      <c r="A447" s="110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 x14ac:dyDescent="0.3">
      <c r="A448" s="112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 x14ac:dyDescent="0.3">
      <c r="A449" s="112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 x14ac:dyDescent="0.35">
      <c r="A450" s="113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 x14ac:dyDescent="0.3">
      <c r="A451" s="109" t="s">
        <v>405</v>
      </c>
      <c r="B451" s="109"/>
      <c r="C451" s="109"/>
      <c r="D451" s="109"/>
      <c r="E451" s="109"/>
      <c r="F451" s="109"/>
      <c r="G451" s="109"/>
    </row>
    <row r="452" spans="1:7" ht="12.9" customHeight="1" x14ac:dyDescent="0.3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 x14ac:dyDescent="0.3">
      <c r="A453" s="107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 x14ac:dyDescent="0.3">
      <c r="A454" s="114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 x14ac:dyDescent="0.3">
      <c r="A455" s="114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 x14ac:dyDescent="0.35">
      <c r="A456" s="115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 x14ac:dyDescent="0.3">
      <c r="A457" s="110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 x14ac:dyDescent="0.3">
      <c r="A458" s="114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 x14ac:dyDescent="0.3">
      <c r="A459" s="114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 x14ac:dyDescent="0.35">
      <c r="A460" s="115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 x14ac:dyDescent="0.3">
      <c r="A461" s="110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 x14ac:dyDescent="0.3">
      <c r="A462" s="114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 x14ac:dyDescent="0.3">
      <c r="A463" s="114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 x14ac:dyDescent="0.35">
      <c r="A464" s="115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 x14ac:dyDescent="0.3">
      <c r="A465" s="110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 x14ac:dyDescent="0.3">
      <c r="A466" s="112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 x14ac:dyDescent="0.3">
      <c r="A467" s="112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 x14ac:dyDescent="0.35">
      <c r="A468" s="113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 x14ac:dyDescent="0.3">
      <c r="A469" s="110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 x14ac:dyDescent="0.3">
      <c r="A470" s="112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 x14ac:dyDescent="0.3">
      <c r="A471" s="112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 x14ac:dyDescent="0.35">
      <c r="A472" s="113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 x14ac:dyDescent="0.3">
      <c r="A473" s="110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 x14ac:dyDescent="0.3">
      <c r="A474" s="112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 x14ac:dyDescent="0.3">
      <c r="A475" s="112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 x14ac:dyDescent="0.35">
      <c r="A476" s="113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 x14ac:dyDescent="0.3">
      <c r="A477" s="110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 x14ac:dyDescent="0.3">
      <c r="A478" s="112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 x14ac:dyDescent="0.3">
      <c r="A479" s="112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 x14ac:dyDescent="0.35">
      <c r="A480" s="113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 x14ac:dyDescent="0.3">
      <c r="A481" s="110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 x14ac:dyDescent="0.3">
      <c r="A482" s="112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 x14ac:dyDescent="0.3">
      <c r="A483" s="112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 x14ac:dyDescent="0.35">
      <c r="A484" s="113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 x14ac:dyDescent="0.3">
      <c r="A485" s="110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 x14ac:dyDescent="0.3">
      <c r="A486" s="112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 x14ac:dyDescent="0.3">
      <c r="A487" s="112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 x14ac:dyDescent="0.35">
      <c r="A488" s="113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 x14ac:dyDescent="0.3">
      <c r="A489" s="110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 x14ac:dyDescent="0.3">
      <c r="A490" s="112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 x14ac:dyDescent="0.3">
      <c r="A491" s="112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 x14ac:dyDescent="0.35">
      <c r="A492" s="113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 x14ac:dyDescent="0.3">
      <c r="A493" s="110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 x14ac:dyDescent="0.3">
      <c r="A494" s="112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 x14ac:dyDescent="0.3">
      <c r="A495" s="112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 x14ac:dyDescent="0.35">
      <c r="A496" s="113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 x14ac:dyDescent="0.3">
      <c r="A497" s="110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 x14ac:dyDescent="0.3">
      <c r="A498" s="112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 x14ac:dyDescent="0.3">
      <c r="A499" s="112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 x14ac:dyDescent="0.35">
      <c r="A500" s="113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 x14ac:dyDescent="0.3">
      <c r="A501" s="109" t="s">
        <v>406</v>
      </c>
      <c r="B501" s="109"/>
      <c r="C501" s="109"/>
      <c r="D501" s="109"/>
      <c r="E501" s="109"/>
      <c r="F501" s="109"/>
      <c r="G501" s="109"/>
    </row>
    <row r="502" spans="1:7" ht="12.9" customHeight="1" x14ac:dyDescent="0.3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 x14ac:dyDescent="0.3">
      <c r="A503" s="107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 x14ac:dyDescent="0.3">
      <c r="A504" s="114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 x14ac:dyDescent="0.3">
      <c r="A505" s="114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 x14ac:dyDescent="0.35">
      <c r="A506" s="115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 x14ac:dyDescent="0.3">
      <c r="A507" s="110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 x14ac:dyDescent="0.3">
      <c r="A508" s="114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 x14ac:dyDescent="0.3">
      <c r="A509" s="114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 x14ac:dyDescent="0.35">
      <c r="A510" s="115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 x14ac:dyDescent="0.3">
      <c r="A511" s="110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 x14ac:dyDescent="0.3">
      <c r="A512" s="114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 x14ac:dyDescent="0.3">
      <c r="A513" s="114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 x14ac:dyDescent="0.35">
      <c r="A514" s="115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 x14ac:dyDescent="0.3">
      <c r="A515" s="110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 x14ac:dyDescent="0.3">
      <c r="A516" s="112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 x14ac:dyDescent="0.3">
      <c r="A517" s="112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 x14ac:dyDescent="0.35">
      <c r="A518" s="113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 x14ac:dyDescent="0.3">
      <c r="A519" s="110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 x14ac:dyDescent="0.3">
      <c r="A520" s="112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 x14ac:dyDescent="0.3">
      <c r="A521" s="112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 x14ac:dyDescent="0.35">
      <c r="A522" s="113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 x14ac:dyDescent="0.3">
      <c r="A523" s="110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 x14ac:dyDescent="0.3">
      <c r="A524" s="112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 x14ac:dyDescent="0.3">
      <c r="A525" s="112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 x14ac:dyDescent="0.35">
      <c r="A526" s="113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 x14ac:dyDescent="0.3">
      <c r="A527" s="110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 x14ac:dyDescent="0.3">
      <c r="A528" s="112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 x14ac:dyDescent="0.3">
      <c r="A529" s="112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 x14ac:dyDescent="0.35">
      <c r="A530" s="113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 x14ac:dyDescent="0.3">
      <c r="A531" s="110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 x14ac:dyDescent="0.3">
      <c r="A532" s="112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 x14ac:dyDescent="0.3">
      <c r="A533" s="112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 x14ac:dyDescent="0.35">
      <c r="A534" s="113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 x14ac:dyDescent="0.3">
      <c r="A535" s="110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 x14ac:dyDescent="0.3">
      <c r="A536" s="112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 x14ac:dyDescent="0.3">
      <c r="A537" s="112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 x14ac:dyDescent="0.35">
      <c r="A538" s="113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 x14ac:dyDescent="0.3">
      <c r="A539" s="110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 x14ac:dyDescent="0.3">
      <c r="A540" s="112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 x14ac:dyDescent="0.3">
      <c r="A541" s="112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 x14ac:dyDescent="0.35">
      <c r="A542" s="113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 x14ac:dyDescent="0.3">
      <c r="A543" s="110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 x14ac:dyDescent="0.3">
      <c r="A544" s="112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 x14ac:dyDescent="0.3">
      <c r="A545" s="112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 x14ac:dyDescent="0.35">
      <c r="A546" s="113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 x14ac:dyDescent="0.3">
      <c r="A547" s="110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 x14ac:dyDescent="0.3">
      <c r="A548" s="112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 x14ac:dyDescent="0.3">
      <c r="A549" s="112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 x14ac:dyDescent="0.35">
      <c r="A550" s="113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 x14ac:dyDescent="0.3">
      <c r="A551" s="109" t="s">
        <v>407</v>
      </c>
      <c r="B551" s="109"/>
      <c r="C551" s="109"/>
      <c r="D551" s="109"/>
      <c r="E551" s="109"/>
      <c r="F551" s="109"/>
      <c r="G551" s="109"/>
    </row>
    <row r="552" spans="1:7" ht="12.9" customHeight="1" x14ac:dyDescent="0.3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 x14ac:dyDescent="0.3">
      <c r="A553" s="107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 x14ac:dyDescent="0.3">
      <c r="A554" s="114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 x14ac:dyDescent="0.3">
      <c r="A555" s="114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 x14ac:dyDescent="0.35">
      <c r="A556" s="115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 x14ac:dyDescent="0.3">
      <c r="A557" s="110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 x14ac:dyDescent="0.3">
      <c r="A558" s="114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 x14ac:dyDescent="0.3">
      <c r="A559" s="114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 x14ac:dyDescent="0.35">
      <c r="A560" s="115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 x14ac:dyDescent="0.3">
      <c r="A561" s="110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 x14ac:dyDescent="0.3">
      <c r="A562" s="114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 x14ac:dyDescent="0.3">
      <c r="A563" s="114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 x14ac:dyDescent="0.35">
      <c r="A564" s="115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 x14ac:dyDescent="0.3">
      <c r="A565" s="110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 x14ac:dyDescent="0.3">
      <c r="A566" s="112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 x14ac:dyDescent="0.3">
      <c r="A567" s="112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 x14ac:dyDescent="0.35">
      <c r="A568" s="113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 x14ac:dyDescent="0.3">
      <c r="A569" s="110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 x14ac:dyDescent="0.3">
      <c r="A570" s="112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 x14ac:dyDescent="0.3">
      <c r="A571" s="112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 x14ac:dyDescent="0.35">
      <c r="A572" s="113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 x14ac:dyDescent="0.3">
      <c r="A573" s="110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 x14ac:dyDescent="0.3">
      <c r="A574" s="112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 x14ac:dyDescent="0.3">
      <c r="A575" s="112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 x14ac:dyDescent="0.35">
      <c r="A576" s="113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 x14ac:dyDescent="0.3">
      <c r="A577" s="110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 x14ac:dyDescent="0.3">
      <c r="A578" s="112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 x14ac:dyDescent="0.3">
      <c r="A579" s="112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 x14ac:dyDescent="0.35">
      <c r="A580" s="113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 x14ac:dyDescent="0.3">
      <c r="A581" s="110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 x14ac:dyDescent="0.3">
      <c r="A582" s="112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 x14ac:dyDescent="0.3">
      <c r="A583" s="112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 x14ac:dyDescent="0.35">
      <c r="A584" s="113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 x14ac:dyDescent="0.3">
      <c r="A585" s="110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 x14ac:dyDescent="0.3">
      <c r="A586" s="112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 x14ac:dyDescent="0.3">
      <c r="A587" s="112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 x14ac:dyDescent="0.35">
      <c r="A588" s="113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 x14ac:dyDescent="0.3">
      <c r="A589" s="110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 x14ac:dyDescent="0.3">
      <c r="A590" s="112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 x14ac:dyDescent="0.3">
      <c r="A591" s="112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 x14ac:dyDescent="0.35">
      <c r="A592" s="113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 x14ac:dyDescent="0.3">
      <c r="A593" s="110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 x14ac:dyDescent="0.3">
      <c r="A594" s="112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 x14ac:dyDescent="0.3">
      <c r="A595" s="112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 x14ac:dyDescent="0.35">
      <c r="A596" s="113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 x14ac:dyDescent="0.3">
      <c r="A597" s="110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 x14ac:dyDescent="0.3">
      <c r="A598" s="112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 x14ac:dyDescent="0.3">
      <c r="A599" s="112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 x14ac:dyDescent="0.35">
      <c r="A600" s="113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 x14ac:dyDescent="0.3">
      <c r="A601" s="109" t="s">
        <v>408</v>
      </c>
      <c r="B601" s="109"/>
      <c r="C601" s="109"/>
      <c r="D601" s="109"/>
      <c r="E601" s="109"/>
      <c r="F601" s="109"/>
      <c r="G601" s="109"/>
    </row>
    <row r="602" spans="1:7" ht="12.9" customHeight="1" x14ac:dyDescent="0.3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 x14ac:dyDescent="0.3">
      <c r="A603" s="107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 x14ac:dyDescent="0.3">
      <c r="A604" s="114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 x14ac:dyDescent="0.3">
      <c r="A605" s="114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 x14ac:dyDescent="0.35">
      <c r="A606" s="115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 x14ac:dyDescent="0.3">
      <c r="A607" s="110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 x14ac:dyDescent="0.3">
      <c r="A608" s="114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 x14ac:dyDescent="0.3">
      <c r="A609" s="114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 x14ac:dyDescent="0.35">
      <c r="A610" s="115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 x14ac:dyDescent="0.3">
      <c r="A611" s="110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 x14ac:dyDescent="0.3">
      <c r="A612" s="114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 x14ac:dyDescent="0.3">
      <c r="A613" s="114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 x14ac:dyDescent="0.35">
      <c r="A614" s="115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 x14ac:dyDescent="0.3">
      <c r="A615" s="110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 x14ac:dyDescent="0.3">
      <c r="A616" s="112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 x14ac:dyDescent="0.3">
      <c r="A617" s="112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 x14ac:dyDescent="0.35">
      <c r="A618" s="113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 x14ac:dyDescent="0.3">
      <c r="A619" s="110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 x14ac:dyDescent="0.3">
      <c r="A620" s="112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 x14ac:dyDescent="0.3">
      <c r="A621" s="112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 x14ac:dyDescent="0.35">
      <c r="A622" s="113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 x14ac:dyDescent="0.3">
      <c r="A623" s="110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 x14ac:dyDescent="0.3">
      <c r="A624" s="112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 x14ac:dyDescent="0.3">
      <c r="A625" s="112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 x14ac:dyDescent="0.35">
      <c r="A626" s="113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 x14ac:dyDescent="0.3">
      <c r="A627" s="110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 x14ac:dyDescent="0.3">
      <c r="A628" s="112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 x14ac:dyDescent="0.3">
      <c r="A629" s="112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 x14ac:dyDescent="0.35">
      <c r="A630" s="113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 x14ac:dyDescent="0.3">
      <c r="A631" s="110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 x14ac:dyDescent="0.3">
      <c r="A632" s="112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 x14ac:dyDescent="0.3">
      <c r="A633" s="112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 x14ac:dyDescent="0.35">
      <c r="A634" s="113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 x14ac:dyDescent="0.3">
      <c r="A635" s="110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 x14ac:dyDescent="0.3">
      <c r="A636" s="112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 x14ac:dyDescent="0.3">
      <c r="A637" s="112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 x14ac:dyDescent="0.35">
      <c r="A638" s="113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 x14ac:dyDescent="0.3">
      <c r="A639" s="110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 x14ac:dyDescent="0.3">
      <c r="A640" s="112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 x14ac:dyDescent="0.3">
      <c r="A641" s="112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 x14ac:dyDescent="0.35">
      <c r="A642" s="113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 x14ac:dyDescent="0.3">
      <c r="A643" s="110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 x14ac:dyDescent="0.3">
      <c r="A644" s="112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 x14ac:dyDescent="0.3">
      <c r="A645" s="112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 x14ac:dyDescent="0.35">
      <c r="A646" s="113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 x14ac:dyDescent="0.3">
      <c r="A647" s="110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 x14ac:dyDescent="0.3">
      <c r="A648" s="112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 x14ac:dyDescent="0.3">
      <c r="A649" s="112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 x14ac:dyDescent="0.35">
      <c r="A650" s="113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 x14ac:dyDescent="0.3">
      <c r="A651" s="111" t="s">
        <v>409</v>
      </c>
      <c r="B651" s="111"/>
      <c r="C651" s="111"/>
      <c r="D651" s="111"/>
      <c r="E651" s="111"/>
      <c r="F651" s="111"/>
      <c r="G651" s="111"/>
    </row>
    <row r="652" spans="1:7" ht="12.9" customHeight="1" x14ac:dyDescent="0.3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 x14ac:dyDescent="0.3">
      <c r="A653" s="107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 x14ac:dyDescent="0.3">
      <c r="A654" s="114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 x14ac:dyDescent="0.3">
      <c r="A655" s="114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 x14ac:dyDescent="0.35">
      <c r="A656" s="115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 x14ac:dyDescent="0.3">
      <c r="A657" s="110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 x14ac:dyDescent="0.3">
      <c r="A658" s="114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 x14ac:dyDescent="0.3">
      <c r="A659" s="114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 x14ac:dyDescent="0.35">
      <c r="A660" s="115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 x14ac:dyDescent="0.3">
      <c r="A661" s="110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 x14ac:dyDescent="0.3">
      <c r="A662" s="114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 x14ac:dyDescent="0.3">
      <c r="A663" s="114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 x14ac:dyDescent="0.35">
      <c r="A664" s="115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 x14ac:dyDescent="0.3">
      <c r="A665" s="110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 x14ac:dyDescent="0.3">
      <c r="A666" s="112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 x14ac:dyDescent="0.3">
      <c r="A667" s="112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 x14ac:dyDescent="0.35">
      <c r="A668" s="113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 x14ac:dyDescent="0.3">
      <c r="A669" s="110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 x14ac:dyDescent="0.3">
      <c r="A670" s="112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 x14ac:dyDescent="0.3">
      <c r="A671" s="112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 x14ac:dyDescent="0.35">
      <c r="A672" s="113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 x14ac:dyDescent="0.3">
      <c r="A673" s="110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 x14ac:dyDescent="0.3">
      <c r="A674" s="112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 x14ac:dyDescent="0.3">
      <c r="A675" s="112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 x14ac:dyDescent="0.35">
      <c r="A676" s="113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 x14ac:dyDescent="0.3">
      <c r="A677" s="110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 x14ac:dyDescent="0.3">
      <c r="A678" s="112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 x14ac:dyDescent="0.3">
      <c r="A679" s="112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 x14ac:dyDescent="0.35">
      <c r="A680" s="113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 x14ac:dyDescent="0.3">
      <c r="A681" s="110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 x14ac:dyDescent="0.3">
      <c r="A682" s="112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 x14ac:dyDescent="0.3">
      <c r="A683" s="112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 x14ac:dyDescent="0.35">
      <c r="A684" s="113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 x14ac:dyDescent="0.3">
      <c r="A685" s="110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 x14ac:dyDescent="0.3">
      <c r="A686" s="112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 x14ac:dyDescent="0.3">
      <c r="A687" s="112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 x14ac:dyDescent="0.35">
      <c r="A688" s="113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 x14ac:dyDescent="0.3">
      <c r="A689" s="110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 x14ac:dyDescent="0.3">
      <c r="A690" s="112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 x14ac:dyDescent="0.3">
      <c r="A691" s="112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 x14ac:dyDescent="0.35">
      <c r="A692" s="113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 x14ac:dyDescent="0.3">
      <c r="A693" s="110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 x14ac:dyDescent="0.3">
      <c r="A694" s="112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 x14ac:dyDescent="0.3">
      <c r="A695" s="112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 x14ac:dyDescent="0.35">
      <c r="A696" s="113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 x14ac:dyDescent="0.3">
      <c r="A697" s="110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 x14ac:dyDescent="0.3">
      <c r="A698" s="112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 x14ac:dyDescent="0.3">
      <c r="A699" s="112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 x14ac:dyDescent="0.35">
      <c r="A700" s="113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 x14ac:dyDescent="0.3">
      <c r="A701" s="109" t="s">
        <v>410</v>
      </c>
      <c r="B701" s="109"/>
      <c r="C701" s="109"/>
      <c r="D701" s="109"/>
      <c r="E701" s="109"/>
      <c r="F701" s="109"/>
      <c r="G701" s="109"/>
    </row>
    <row r="702" spans="1:7" ht="12.9" customHeight="1" x14ac:dyDescent="0.3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 x14ac:dyDescent="0.3">
      <c r="A703" s="107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 x14ac:dyDescent="0.3">
      <c r="A704" s="114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 x14ac:dyDescent="0.3">
      <c r="A705" s="114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 x14ac:dyDescent="0.35">
      <c r="A706" s="115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 x14ac:dyDescent="0.3">
      <c r="A707" s="110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 x14ac:dyDescent="0.3">
      <c r="A708" s="114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 x14ac:dyDescent="0.3">
      <c r="A709" s="114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 x14ac:dyDescent="0.35">
      <c r="A710" s="115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 x14ac:dyDescent="0.3">
      <c r="A711" s="110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 x14ac:dyDescent="0.3">
      <c r="A712" s="114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 x14ac:dyDescent="0.3">
      <c r="A713" s="114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 x14ac:dyDescent="0.35">
      <c r="A714" s="115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 x14ac:dyDescent="0.3">
      <c r="A715" s="110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 x14ac:dyDescent="0.3">
      <c r="A716" s="112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 x14ac:dyDescent="0.3">
      <c r="A717" s="112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 x14ac:dyDescent="0.35">
      <c r="A718" s="113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 x14ac:dyDescent="0.3">
      <c r="A719" s="110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 x14ac:dyDescent="0.3">
      <c r="A720" s="112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 x14ac:dyDescent="0.3">
      <c r="A721" s="112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 x14ac:dyDescent="0.35">
      <c r="A722" s="113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 x14ac:dyDescent="0.3">
      <c r="A723" s="110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 x14ac:dyDescent="0.3">
      <c r="A724" s="112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 x14ac:dyDescent="0.3">
      <c r="A725" s="112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 x14ac:dyDescent="0.35">
      <c r="A726" s="113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 x14ac:dyDescent="0.3">
      <c r="A727" s="110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 x14ac:dyDescent="0.3">
      <c r="A728" s="112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 x14ac:dyDescent="0.3">
      <c r="A729" s="112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 x14ac:dyDescent="0.35">
      <c r="A730" s="113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 x14ac:dyDescent="0.3">
      <c r="A731" s="110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 x14ac:dyDescent="0.3">
      <c r="A732" s="112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 x14ac:dyDescent="0.3">
      <c r="A733" s="112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 x14ac:dyDescent="0.35">
      <c r="A734" s="113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 x14ac:dyDescent="0.3">
      <c r="A735" s="110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 x14ac:dyDescent="0.3">
      <c r="A736" s="112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 x14ac:dyDescent="0.3">
      <c r="A737" s="112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 x14ac:dyDescent="0.35">
      <c r="A738" s="113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 x14ac:dyDescent="0.3">
      <c r="A739" s="110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 x14ac:dyDescent="0.3">
      <c r="A740" s="112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 x14ac:dyDescent="0.3">
      <c r="A741" s="112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 x14ac:dyDescent="0.35">
      <c r="A742" s="113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 x14ac:dyDescent="0.3">
      <c r="A743" s="110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 x14ac:dyDescent="0.3">
      <c r="A744" s="112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 x14ac:dyDescent="0.3">
      <c r="A745" s="112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 x14ac:dyDescent="0.35">
      <c r="A746" s="113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 x14ac:dyDescent="0.3">
      <c r="A747" s="110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 x14ac:dyDescent="0.3">
      <c r="A748" s="112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 x14ac:dyDescent="0.3">
      <c r="A749" s="112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 x14ac:dyDescent="0.35">
      <c r="A750" s="113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 x14ac:dyDescent="0.3">
      <c r="A751" s="109" t="s">
        <v>411</v>
      </c>
      <c r="B751" s="109"/>
      <c r="C751" s="109"/>
      <c r="D751" s="109"/>
      <c r="E751" s="109"/>
      <c r="F751" s="109"/>
      <c r="G751" s="109"/>
    </row>
    <row r="752" spans="1:7" ht="12.9" customHeight="1" x14ac:dyDescent="0.3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 x14ac:dyDescent="0.3">
      <c r="A753" s="110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 x14ac:dyDescent="0.3">
      <c r="A754" s="114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 x14ac:dyDescent="0.3">
      <c r="A755" s="114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 x14ac:dyDescent="0.35">
      <c r="A756" s="115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 x14ac:dyDescent="0.3">
      <c r="A757" s="110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 x14ac:dyDescent="0.3">
      <c r="A758" s="112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 x14ac:dyDescent="0.3">
      <c r="A759" s="112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 x14ac:dyDescent="0.35">
      <c r="A760" s="113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 x14ac:dyDescent="0.3">
      <c r="A761" s="110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 x14ac:dyDescent="0.3">
      <c r="A762" s="112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 x14ac:dyDescent="0.3">
      <c r="A763" s="112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 x14ac:dyDescent="0.35">
      <c r="A764" s="113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 x14ac:dyDescent="0.3">
      <c r="A765" s="110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 x14ac:dyDescent="0.3">
      <c r="A766" s="112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 x14ac:dyDescent="0.3">
      <c r="A767" s="112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 x14ac:dyDescent="0.35">
      <c r="A768" s="113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 x14ac:dyDescent="0.3">
      <c r="A769" s="110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 x14ac:dyDescent="0.3">
      <c r="A770" s="112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 x14ac:dyDescent="0.3">
      <c r="A771" s="112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 x14ac:dyDescent="0.35">
      <c r="A772" s="113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 x14ac:dyDescent="0.3">
      <c r="A773" s="110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 x14ac:dyDescent="0.3">
      <c r="A774" s="112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 x14ac:dyDescent="0.3">
      <c r="A775" s="112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 x14ac:dyDescent="0.35">
      <c r="A776" s="113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 x14ac:dyDescent="0.3">
      <c r="A777" s="110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 x14ac:dyDescent="0.3">
      <c r="A778" s="112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 x14ac:dyDescent="0.3">
      <c r="A779" s="112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 x14ac:dyDescent="0.35">
      <c r="A780" s="113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 x14ac:dyDescent="0.3">
      <c r="A781" s="110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 x14ac:dyDescent="0.3">
      <c r="A782" s="112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 x14ac:dyDescent="0.3">
      <c r="A783" s="112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 x14ac:dyDescent="0.35">
      <c r="A784" s="113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 x14ac:dyDescent="0.3">
      <c r="A785" s="110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 x14ac:dyDescent="0.3">
      <c r="A786" s="112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 x14ac:dyDescent="0.3">
      <c r="A787" s="112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 x14ac:dyDescent="0.35">
      <c r="A788" s="113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 x14ac:dyDescent="0.3">
      <c r="A789" s="110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 x14ac:dyDescent="0.3">
      <c r="A790" s="112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 x14ac:dyDescent="0.3">
      <c r="A791" s="112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 x14ac:dyDescent="0.35">
      <c r="A792" s="113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 x14ac:dyDescent="0.3">
      <c r="A793" s="109" t="s">
        <v>412</v>
      </c>
      <c r="B793" s="109"/>
      <c r="C793" s="109"/>
      <c r="D793" s="109"/>
      <c r="E793" s="109"/>
      <c r="F793" s="109"/>
      <c r="G793" s="109"/>
    </row>
    <row r="794" spans="1:7" ht="12.9" customHeight="1" x14ac:dyDescent="0.3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 x14ac:dyDescent="0.3">
      <c r="A795" s="110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 x14ac:dyDescent="0.3">
      <c r="A796" s="107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 x14ac:dyDescent="0.3">
      <c r="A797" s="107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 x14ac:dyDescent="0.35">
      <c r="A798" s="108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 x14ac:dyDescent="0.3">
      <c r="A799" s="106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 x14ac:dyDescent="0.3">
      <c r="A800" s="107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 x14ac:dyDescent="0.3">
      <c r="A801" s="107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 x14ac:dyDescent="0.35">
      <c r="A802" s="108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 x14ac:dyDescent="0.3">
      <c r="A803" s="106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 x14ac:dyDescent="0.3">
      <c r="A804" s="107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 x14ac:dyDescent="0.3">
      <c r="A805" s="107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 x14ac:dyDescent="0.35">
      <c r="A806" s="108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 x14ac:dyDescent="0.3">
      <c r="A807" s="106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 x14ac:dyDescent="0.3">
      <c r="A808" s="107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 x14ac:dyDescent="0.3">
      <c r="A809" s="107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 x14ac:dyDescent="0.35">
      <c r="A810" s="108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 x14ac:dyDescent="0.3">
      <c r="A811" s="106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 x14ac:dyDescent="0.3">
      <c r="A812" s="107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 x14ac:dyDescent="0.3">
      <c r="A813" s="107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 x14ac:dyDescent="0.35">
      <c r="A814" s="108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 x14ac:dyDescent="0.3">
      <c r="A815" s="106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 x14ac:dyDescent="0.3">
      <c r="A816" s="107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 x14ac:dyDescent="0.3">
      <c r="A817" s="107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 x14ac:dyDescent="0.35">
      <c r="A818" s="108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 x14ac:dyDescent="0.3">
      <c r="A819" s="106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 x14ac:dyDescent="0.3">
      <c r="A820" s="107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 x14ac:dyDescent="0.3">
      <c r="A821" s="107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 x14ac:dyDescent="0.35">
      <c r="A822" s="108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 x14ac:dyDescent="0.3">
      <c r="A823" s="106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 x14ac:dyDescent="0.3">
      <c r="A824" s="107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 x14ac:dyDescent="0.3">
      <c r="A825" s="107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 x14ac:dyDescent="0.35">
      <c r="A826" s="108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 x14ac:dyDescent="0.3">
      <c r="A827" s="106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 x14ac:dyDescent="0.3">
      <c r="A828" s="107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 x14ac:dyDescent="0.3">
      <c r="A829" s="107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 x14ac:dyDescent="0.35">
      <c r="A830" s="108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 x14ac:dyDescent="0.3">
      <c r="A831" s="106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 x14ac:dyDescent="0.3">
      <c r="A832" s="107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 x14ac:dyDescent="0.3">
      <c r="A833" s="107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 x14ac:dyDescent="0.35">
      <c r="A834" s="108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 x14ac:dyDescent="0.3">
      <c r="A835" s="109" t="s">
        <v>413</v>
      </c>
      <c r="B835" s="109"/>
      <c r="C835" s="109"/>
      <c r="D835" s="109"/>
      <c r="E835" s="109"/>
      <c r="F835" s="109"/>
      <c r="G835" s="109"/>
    </row>
    <row r="836" spans="1:7" x14ac:dyDescent="0.3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 x14ac:dyDescent="0.3">
      <c r="A837" s="110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 x14ac:dyDescent="0.3">
      <c r="A838" s="107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 x14ac:dyDescent="0.3">
      <c r="A839" s="107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 x14ac:dyDescent="0.35">
      <c r="A840" s="108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 x14ac:dyDescent="0.3">
      <c r="A841" s="106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 x14ac:dyDescent="0.3">
      <c r="A842" s="107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 x14ac:dyDescent="0.3">
      <c r="A843" s="107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 x14ac:dyDescent="0.35">
      <c r="A844" s="108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 x14ac:dyDescent="0.3">
      <c r="A845" s="106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 x14ac:dyDescent="0.3">
      <c r="A846" s="107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 x14ac:dyDescent="0.3">
      <c r="A847" s="107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 x14ac:dyDescent="0.35">
      <c r="A848" s="108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 x14ac:dyDescent="0.3">
      <c r="A849" s="106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 x14ac:dyDescent="0.3">
      <c r="A850" s="107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 x14ac:dyDescent="0.3">
      <c r="A851" s="107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 x14ac:dyDescent="0.35">
      <c r="A852" s="108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 x14ac:dyDescent="0.3">
      <c r="A853" s="106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 x14ac:dyDescent="0.3">
      <c r="A854" s="107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 x14ac:dyDescent="0.3">
      <c r="A855" s="107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 x14ac:dyDescent="0.35">
      <c r="A856" s="108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 x14ac:dyDescent="0.3">
      <c r="A857" s="106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 x14ac:dyDescent="0.3">
      <c r="A858" s="107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 x14ac:dyDescent="0.3">
      <c r="A859" s="107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 x14ac:dyDescent="0.35">
      <c r="A860" s="108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 x14ac:dyDescent="0.3">
      <c r="A861" s="106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 x14ac:dyDescent="0.3">
      <c r="A862" s="107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 x14ac:dyDescent="0.3">
      <c r="A863" s="107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 x14ac:dyDescent="0.35">
      <c r="A864" s="108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 x14ac:dyDescent="0.3">
      <c r="A865" s="106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 x14ac:dyDescent="0.3">
      <c r="A866" s="107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 x14ac:dyDescent="0.3">
      <c r="A867" s="107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 x14ac:dyDescent="0.35">
      <c r="A868" s="108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 x14ac:dyDescent="0.3">
      <c r="A869" s="106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 x14ac:dyDescent="0.3">
      <c r="A870" s="107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 x14ac:dyDescent="0.3">
      <c r="A871" s="107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 x14ac:dyDescent="0.35">
      <c r="A872" s="108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 x14ac:dyDescent="0.3">
      <c r="A873" s="106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 x14ac:dyDescent="0.3">
      <c r="A874" s="107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 x14ac:dyDescent="0.3">
      <c r="A875" s="107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 x14ac:dyDescent="0.35">
      <c r="A876" s="108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 x14ac:dyDescent="0.3">
      <c r="A877" s="109" t="s">
        <v>414</v>
      </c>
      <c r="B877" s="109"/>
      <c r="C877" s="109"/>
      <c r="D877" s="109"/>
      <c r="E877" s="109"/>
      <c r="F877" s="109"/>
      <c r="G877" s="109"/>
    </row>
    <row r="878" spans="1:7" x14ac:dyDescent="0.3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 x14ac:dyDescent="0.3">
      <c r="A879" s="110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 x14ac:dyDescent="0.3">
      <c r="A880" s="107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 x14ac:dyDescent="0.3">
      <c r="A881" s="107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 x14ac:dyDescent="0.35">
      <c r="A882" s="108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 x14ac:dyDescent="0.3">
      <c r="A883" s="106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 x14ac:dyDescent="0.3">
      <c r="A884" s="107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 x14ac:dyDescent="0.3">
      <c r="A885" s="107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 x14ac:dyDescent="0.35">
      <c r="A886" s="108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 x14ac:dyDescent="0.3">
      <c r="A887" s="106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 x14ac:dyDescent="0.3">
      <c r="A888" s="107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 x14ac:dyDescent="0.3">
      <c r="A889" s="107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 x14ac:dyDescent="0.35">
      <c r="A890" s="108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 x14ac:dyDescent="0.3">
      <c r="A891" s="106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 x14ac:dyDescent="0.3">
      <c r="A892" s="107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 x14ac:dyDescent="0.3">
      <c r="A893" s="107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 x14ac:dyDescent="0.35">
      <c r="A894" s="108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 x14ac:dyDescent="0.3">
      <c r="A895" s="106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 x14ac:dyDescent="0.3">
      <c r="A896" s="107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 x14ac:dyDescent="0.3">
      <c r="A897" s="107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 x14ac:dyDescent="0.35">
      <c r="A898" s="108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 x14ac:dyDescent="0.3">
      <c r="A899" s="106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 x14ac:dyDescent="0.3">
      <c r="A900" s="107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 x14ac:dyDescent="0.3">
      <c r="A901" s="107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 x14ac:dyDescent="0.35">
      <c r="A902" s="108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 x14ac:dyDescent="0.3">
      <c r="A903" s="106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 x14ac:dyDescent="0.3">
      <c r="A904" s="107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 x14ac:dyDescent="0.3">
      <c r="A905" s="107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 x14ac:dyDescent="0.35">
      <c r="A906" s="108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 x14ac:dyDescent="0.3">
      <c r="A907" s="106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 x14ac:dyDescent="0.3">
      <c r="A908" s="107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 x14ac:dyDescent="0.3">
      <c r="A909" s="107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 x14ac:dyDescent="0.35">
      <c r="A910" s="108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 x14ac:dyDescent="0.3">
      <c r="A911" s="106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 x14ac:dyDescent="0.3">
      <c r="A912" s="107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 x14ac:dyDescent="0.3">
      <c r="A913" s="107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 x14ac:dyDescent="0.35">
      <c r="A914" s="108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 x14ac:dyDescent="0.3">
      <c r="A915" s="106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 x14ac:dyDescent="0.3">
      <c r="A916" s="107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 x14ac:dyDescent="0.3">
      <c r="A917" s="107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 x14ac:dyDescent="0.35">
      <c r="A918" s="108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 x14ac:dyDescent="0.3">
      <c r="A919" s="109" t="s">
        <v>415</v>
      </c>
      <c r="B919" s="109"/>
      <c r="C919" s="109"/>
      <c r="D919" s="109"/>
      <c r="E919" s="109"/>
      <c r="F919" s="109"/>
      <c r="G919" s="109"/>
    </row>
    <row r="920" spans="1:7" x14ac:dyDescent="0.3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 x14ac:dyDescent="0.3">
      <c r="A921" s="110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 x14ac:dyDescent="0.3">
      <c r="A922" s="107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 x14ac:dyDescent="0.3">
      <c r="A923" s="107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 x14ac:dyDescent="0.35">
      <c r="A924" s="108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 x14ac:dyDescent="0.3">
      <c r="A925" s="106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 x14ac:dyDescent="0.3">
      <c r="A926" s="107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 x14ac:dyDescent="0.3">
      <c r="A927" s="107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 x14ac:dyDescent="0.35">
      <c r="A928" s="108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 x14ac:dyDescent="0.3">
      <c r="A929" s="106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 x14ac:dyDescent="0.3">
      <c r="A930" s="107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 x14ac:dyDescent="0.3">
      <c r="A931" s="107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 x14ac:dyDescent="0.35">
      <c r="A932" s="108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 x14ac:dyDescent="0.3">
      <c r="A933" s="106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 x14ac:dyDescent="0.3">
      <c r="A934" s="107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 x14ac:dyDescent="0.3">
      <c r="A935" s="107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 x14ac:dyDescent="0.35">
      <c r="A936" s="108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 x14ac:dyDescent="0.3">
      <c r="A937" s="106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 x14ac:dyDescent="0.3">
      <c r="A938" s="107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 x14ac:dyDescent="0.3">
      <c r="A939" s="107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 x14ac:dyDescent="0.35">
      <c r="A940" s="108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 x14ac:dyDescent="0.3">
      <c r="A941" s="106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 x14ac:dyDescent="0.3">
      <c r="A942" s="107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 x14ac:dyDescent="0.3">
      <c r="A943" s="107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 x14ac:dyDescent="0.35">
      <c r="A944" s="108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 x14ac:dyDescent="0.3">
      <c r="A945" s="106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 x14ac:dyDescent="0.3">
      <c r="A946" s="107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 x14ac:dyDescent="0.3">
      <c r="A947" s="107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 x14ac:dyDescent="0.35">
      <c r="A948" s="108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 x14ac:dyDescent="0.3">
      <c r="A949" s="106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 x14ac:dyDescent="0.3">
      <c r="A950" s="107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 x14ac:dyDescent="0.3">
      <c r="A951" s="107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 x14ac:dyDescent="0.35">
      <c r="A952" s="108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 x14ac:dyDescent="0.3">
      <c r="A953" s="106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 x14ac:dyDescent="0.3">
      <c r="A954" s="107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 x14ac:dyDescent="0.3">
      <c r="A955" s="107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 x14ac:dyDescent="0.35">
      <c r="A956" s="108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 x14ac:dyDescent="0.3">
      <c r="A957" s="106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 x14ac:dyDescent="0.3">
      <c r="A958" s="107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 x14ac:dyDescent="0.3">
      <c r="A959" s="107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 x14ac:dyDescent="0.35">
      <c r="A960" s="108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 x14ac:dyDescent="0.3">
      <c r="A961" s="111" t="s">
        <v>416</v>
      </c>
      <c r="B961" s="111"/>
      <c r="C961" s="111"/>
      <c r="D961" s="111"/>
      <c r="E961" s="111"/>
      <c r="F961" s="111"/>
      <c r="G961" s="111"/>
    </row>
    <row r="962" spans="1:7" x14ac:dyDescent="0.3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 x14ac:dyDescent="0.3">
      <c r="A963" s="110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 x14ac:dyDescent="0.3">
      <c r="A964" s="107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 x14ac:dyDescent="0.3">
      <c r="A965" s="107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 x14ac:dyDescent="0.35">
      <c r="A966" s="108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 x14ac:dyDescent="0.3">
      <c r="A967" s="106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 x14ac:dyDescent="0.3">
      <c r="A968" s="107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 x14ac:dyDescent="0.3">
      <c r="A969" s="107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 x14ac:dyDescent="0.35">
      <c r="A970" s="108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 x14ac:dyDescent="0.3">
      <c r="A971" s="106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 x14ac:dyDescent="0.3">
      <c r="A972" s="107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 x14ac:dyDescent="0.3">
      <c r="A973" s="107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 x14ac:dyDescent="0.35">
      <c r="A974" s="108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 x14ac:dyDescent="0.3">
      <c r="A975" s="106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 x14ac:dyDescent="0.3">
      <c r="A976" s="107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 x14ac:dyDescent="0.3">
      <c r="A977" s="107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 x14ac:dyDescent="0.35">
      <c r="A978" s="108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 x14ac:dyDescent="0.3">
      <c r="A979" s="106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 x14ac:dyDescent="0.3">
      <c r="A980" s="107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 x14ac:dyDescent="0.3">
      <c r="A981" s="107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 x14ac:dyDescent="0.35">
      <c r="A982" s="108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 x14ac:dyDescent="0.3">
      <c r="A983" s="106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 x14ac:dyDescent="0.3">
      <c r="A984" s="107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 x14ac:dyDescent="0.3">
      <c r="A985" s="107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 x14ac:dyDescent="0.35">
      <c r="A986" s="108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 x14ac:dyDescent="0.3">
      <c r="A987" s="106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 x14ac:dyDescent="0.3">
      <c r="A988" s="107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 x14ac:dyDescent="0.3">
      <c r="A989" s="107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 x14ac:dyDescent="0.35">
      <c r="A990" s="108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 x14ac:dyDescent="0.3">
      <c r="A991" s="106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 x14ac:dyDescent="0.3">
      <c r="A992" s="107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 x14ac:dyDescent="0.3">
      <c r="A993" s="107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 x14ac:dyDescent="0.35">
      <c r="A994" s="108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 x14ac:dyDescent="0.3">
      <c r="A995" s="106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 x14ac:dyDescent="0.3">
      <c r="A996" s="107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 x14ac:dyDescent="0.3">
      <c r="A997" s="107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 x14ac:dyDescent="0.35">
      <c r="A998" s="108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 x14ac:dyDescent="0.3">
      <c r="A999" s="106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 x14ac:dyDescent="0.3">
      <c r="A1000" s="107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 x14ac:dyDescent="0.3">
      <c r="A1001" s="107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 x14ac:dyDescent="0.35">
      <c r="A1002" s="108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 x14ac:dyDescent="0.3">
      <c r="A1003" s="109" t="s">
        <v>417</v>
      </c>
      <c r="B1003" s="109"/>
      <c r="C1003" s="109"/>
      <c r="D1003" s="109"/>
      <c r="E1003" s="109"/>
      <c r="F1003" s="109"/>
      <c r="G1003" s="109"/>
    </row>
    <row r="1004" spans="1:7" x14ac:dyDescent="0.3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 x14ac:dyDescent="0.3">
      <c r="A1005" s="110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 x14ac:dyDescent="0.3">
      <c r="A1006" s="107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 x14ac:dyDescent="0.3">
      <c r="A1007" s="107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 x14ac:dyDescent="0.35">
      <c r="A1008" s="108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 x14ac:dyDescent="0.3">
      <c r="A1009" s="106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 x14ac:dyDescent="0.3">
      <c r="A1010" s="107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 x14ac:dyDescent="0.3">
      <c r="A1011" s="107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 x14ac:dyDescent="0.35">
      <c r="A1012" s="108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 x14ac:dyDescent="0.3">
      <c r="A1013" s="106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 x14ac:dyDescent="0.3">
      <c r="A1014" s="107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 x14ac:dyDescent="0.3">
      <c r="A1015" s="107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 x14ac:dyDescent="0.35">
      <c r="A1016" s="108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 x14ac:dyDescent="0.3">
      <c r="A1017" s="106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 x14ac:dyDescent="0.3">
      <c r="A1018" s="107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 x14ac:dyDescent="0.3">
      <c r="A1019" s="107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 x14ac:dyDescent="0.35">
      <c r="A1020" s="108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 x14ac:dyDescent="0.3">
      <c r="A1021" s="106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 x14ac:dyDescent="0.3">
      <c r="A1022" s="107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 x14ac:dyDescent="0.3">
      <c r="A1023" s="107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 x14ac:dyDescent="0.35">
      <c r="A1024" s="108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 x14ac:dyDescent="0.3">
      <c r="A1025" s="106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 x14ac:dyDescent="0.3">
      <c r="A1026" s="107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 x14ac:dyDescent="0.3">
      <c r="A1027" s="107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 x14ac:dyDescent="0.35">
      <c r="A1028" s="108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 x14ac:dyDescent="0.3">
      <c r="A1029" s="106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 x14ac:dyDescent="0.3">
      <c r="A1030" s="107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 x14ac:dyDescent="0.3">
      <c r="A1031" s="107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 x14ac:dyDescent="0.35">
      <c r="A1032" s="108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 x14ac:dyDescent="0.3">
      <c r="A1033" s="106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 x14ac:dyDescent="0.3">
      <c r="A1034" s="107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 x14ac:dyDescent="0.3">
      <c r="A1035" s="107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 x14ac:dyDescent="0.35">
      <c r="A1036" s="108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 x14ac:dyDescent="0.3">
      <c r="A1037" s="106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 x14ac:dyDescent="0.3">
      <c r="A1038" s="107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 x14ac:dyDescent="0.3">
      <c r="A1039" s="107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 x14ac:dyDescent="0.35">
      <c r="A1040" s="108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 x14ac:dyDescent="0.3">
      <c r="A1041" s="106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 x14ac:dyDescent="0.3">
      <c r="A1042" s="107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 x14ac:dyDescent="0.3">
      <c r="A1043" s="107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 x14ac:dyDescent="0.35">
      <c r="A1044" s="108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 x14ac:dyDescent="0.3">
      <c r="A1045" s="109" t="s">
        <v>418</v>
      </c>
      <c r="B1045" s="109"/>
      <c r="C1045" s="109"/>
      <c r="D1045" s="109"/>
      <c r="E1045" s="109"/>
      <c r="F1045" s="109"/>
      <c r="G1045" s="109"/>
    </row>
    <row r="1046" spans="1:7" x14ac:dyDescent="0.3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 x14ac:dyDescent="0.3">
      <c r="A1047" s="110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 x14ac:dyDescent="0.3">
      <c r="A1048" s="107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 x14ac:dyDescent="0.3">
      <c r="A1049" s="107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 x14ac:dyDescent="0.35">
      <c r="A1050" s="108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 x14ac:dyDescent="0.3">
      <c r="A1051" s="106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 x14ac:dyDescent="0.3">
      <c r="A1052" s="107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 x14ac:dyDescent="0.3">
      <c r="A1053" s="107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 x14ac:dyDescent="0.35">
      <c r="A1054" s="108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 x14ac:dyDescent="0.3">
      <c r="A1055" s="106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 x14ac:dyDescent="0.3">
      <c r="A1056" s="107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 x14ac:dyDescent="0.3">
      <c r="A1057" s="107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 x14ac:dyDescent="0.35">
      <c r="A1058" s="108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 x14ac:dyDescent="0.3">
      <c r="A1059" s="106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 x14ac:dyDescent="0.3">
      <c r="A1060" s="107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 x14ac:dyDescent="0.3">
      <c r="A1061" s="107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 x14ac:dyDescent="0.35">
      <c r="A1062" s="108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 x14ac:dyDescent="0.3">
      <c r="A1063" s="106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 x14ac:dyDescent="0.3">
      <c r="A1064" s="107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 x14ac:dyDescent="0.3">
      <c r="A1065" s="107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 x14ac:dyDescent="0.35">
      <c r="A1066" s="108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 x14ac:dyDescent="0.3">
      <c r="A1067" s="106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 x14ac:dyDescent="0.3">
      <c r="A1068" s="107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 x14ac:dyDescent="0.3">
      <c r="A1069" s="107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 x14ac:dyDescent="0.35">
      <c r="A1070" s="108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 x14ac:dyDescent="0.3">
      <c r="A1071" s="106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 x14ac:dyDescent="0.3">
      <c r="A1072" s="107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 x14ac:dyDescent="0.3">
      <c r="A1073" s="107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 x14ac:dyDescent="0.35">
      <c r="A1074" s="108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 x14ac:dyDescent="0.3">
      <c r="A1075" s="106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 x14ac:dyDescent="0.3">
      <c r="A1076" s="107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 x14ac:dyDescent="0.3">
      <c r="A1077" s="107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 x14ac:dyDescent="0.35">
      <c r="A1078" s="108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 x14ac:dyDescent="0.3">
      <c r="A1079" s="106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 x14ac:dyDescent="0.3">
      <c r="A1080" s="107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 x14ac:dyDescent="0.3">
      <c r="A1081" s="107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 x14ac:dyDescent="0.35">
      <c r="A1082" s="108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 x14ac:dyDescent="0.3">
      <c r="A1083" s="106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 x14ac:dyDescent="0.3">
      <c r="A1084" s="107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 x14ac:dyDescent="0.3">
      <c r="A1085" s="107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 x14ac:dyDescent="0.35">
      <c r="A1086" s="108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 x14ac:dyDescent="0.3">
      <c r="A1087" s="109" t="s">
        <v>419</v>
      </c>
      <c r="B1087" s="109"/>
      <c r="C1087" s="109"/>
      <c r="D1087" s="109"/>
      <c r="E1087" s="109"/>
      <c r="F1087" s="109"/>
      <c r="G1087" s="109"/>
    </row>
    <row r="1088" spans="1:7" x14ac:dyDescent="0.3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 x14ac:dyDescent="0.3">
      <c r="A1089" s="110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 x14ac:dyDescent="0.3">
      <c r="A1090" s="107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 x14ac:dyDescent="0.3">
      <c r="A1091" s="107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 x14ac:dyDescent="0.35">
      <c r="A1092" s="108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 x14ac:dyDescent="0.3">
      <c r="A1093" s="106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 x14ac:dyDescent="0.3">
      <c r="A1094" s="107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 x14ac:dyDescent="0.3">
      <c r="A1095" s="107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 x14ac:dyDescent="0.35">
      <c r="A1096" s="108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 x14ac:dyDescent="0.3">
      <c r="A1097" s="106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 x14ac:dyDescent="0.3">
      <c r="A1098" s="107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 x14ac:dyDescent="0.3">
      <c r="A1099" s="107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 x14ac:dyDescent="0.35">
      <c r="A1100" s="108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 x14ac:dyDescent="0.3">
      <c r="A1101" s="106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 x14ac:dyDescent="0.3">
      <c r="A1102" s="107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 x14ac:dyDescent="0.3">
      <c r="A1103" s="107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 x14ac:dyDescent="0.35">
      <c r="A1104" s="108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 x14ac:dyDescent="0.3">
      <c r="A1105" s="106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 x14ac:dyDescent="0.3">
      <c r="A1106" s="107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 x14ac:dyDescent="0.3">
      <c r="A1107" s="107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 x14ac:dyDescent="0.35">
      <c r="A1108" s="108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 x14ac:dyDescent="0.3">
      <c r="A1109" s="106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 x14ac:dyDescent="0.3">
      <c r="A1110" s="107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 x14ac:dyDescent="0.3">
      <c r="A1111" s="107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 x14ac:dyDescent="0.35">
      <c r="A1112" s="108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 x14ac:dyDescent="0.3">
      <c r="A1113" s="106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 x14ac:dyDescent="0.3">
      <c r="A1114" s="107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 x14ac:dyDescent="0.3">
      <c r="A1115" s="107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 x14ac:dyDescent="0.35">
      <c r="A1116" s="108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 x14ac:dyDescent="0.3">
      <c r="A1117" s="106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 x14ac:dyDescent="0.3">
      <c r="A1118" s="107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 x14ac:dyDescent="0.3">
      <c r="A1119" s="107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 x14ac:dyDescent="0.35">
      <c r="A1120" s="108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 x14ac:dyDescent="0.3">
      <c r="A1121" s="106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 x14ac:dyDescent="0.3">
      <c r="A1122" s="107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 x14ac:dyDescent="0.3">
      <c r="A1123" s="107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 x14ac:dyDescent="0.35">
      <c r="A1124" s="108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 x14ac:dyDescent="0.3">
      <c r="A1125" s="106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 x14ac:dyDescent="0.3">
      <c r="A1126" s="107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 x14ac:dyDescent="0.3">
      <c r="A1127" s="107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 x14ac:dyDescent="0.35">
      <c r="A1128" s="108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 x14ac:dyDescent="0.3">
      <c r="A1129" s="109" t="s">
        <v>420</v>
      </c>
      <c r="B1129" s="109"/>
      <c r="C1129" s="109"/>
      <c r="D1129" s="109"/>
      <c r="E1129" s="109"/>
      <c r="F1129" s="109"/>
      <c r="G1129" s="109"/>
    </row>
    <row r="1130" spans="1:7" x14ac:dyDescent="0.3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 x14ac:dyDescent="0.3">
      <c r="A1131" s="110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 x14ac:dyDescent="0.3">
      <c r="A1132" s="107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 x14ac:dyDescent="0.3">
      <c r="A1133" s="107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 x14ac:dyDescent="0.35">
      <c r="A1134" s="108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 x14ac:dyDescent="0.3">
      <c r="A1135" s="106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 x14ac:dyDescent="0.3">
      <c r="A1136" s="107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 x14ac:dyDescent="0.3">
      <c r="A1137" s="107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 x14ac:dyDescent="0.35">
      <c r="A1138" s="108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 x14ac:dyDescent="0.3">
      <c r="A1139" s="106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 x14ac:dyDescent="0.3">
      <c r="A1140" s="107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 x14ac:dyDescent="0.3">
      <c r="A1141" s="107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 x14ac:dyDescent="0.35">
      <c r="A1142" s="108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 x14ac:dyDescent="0.3">
      <c r="A1143" s="106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 x14ac:dyDescent="0.3">
      <c r="A1144" s="107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 x14ac:dyDescent="0.3">
      <c r="A1145" s="107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 x14ac:dyDescent="0.35">
      <c r="A1146" s="108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 x14ac:dyDescent="0.3">
      <c r="A1147" s="106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 x14ac:dyDescent="0.3">
      <c r="A1148" s="107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 x14ac:dyDescent="0.3">
      <c r="A1149" s="107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 x14ac:dyDescent="0.35">
      <c r="A1150" s="108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 x14ac:dyDescent="0.3">
      <c r="A1151" s="106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 x14ac:dyDescent="0.3">
      <c r="A1152" s="107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 x14ac:dyDescent="0.3">
      <c r="A1153" s="107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 x14ac:dyDescent="0.35">
      <c r="A1154" s="108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 x14ac:dyDescent="0.3">
      <c r="A1155" s="106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 x14ac:dyDescent="0.3">
      <c r="A1156" s="107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 x14ac:dyDescent="0.3">
      <c r="A1157" s="107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 x14ac:dyDescent="0.35">
      <c r="A1158" s="108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 x14ac:dyDescent="0.3">
      <c r="A1159" s="106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 x14ac:dyDescent="0.3">
      <c r="A1160" s="107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 x14ac:dyDescent="0.3">
      <c r="A1161" s="107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 x14ac:dyDescent="0.35">
      <c r="A1162" s="108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 x14ac:dyDescent="0.3">
      <c r="A1163" s="106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 x14ac:dyDescent="0.3">
      <c r="A1164" s="107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 x14ac:dyDescent="0.3">
      <c r="A1165" s="107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 x14ac:dyDescent="0.35">
      <c r="A1166" s="108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 x14ac:dyDescent="0.3">
      <c r="A1167" s="106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 x14ac:dyDescent="0.3">
      <c r="A1168" s="107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 x14ac:dyDescent="0.3">
      <c r="A1169" s="107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 x14ac:dyDescent="0.35">
      <c r="A1170" s="108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 x14ac:dyDescent="0.3">
      <c r="A1171" s="109" t="s">
        <v>421</v>
      </c>
      <c r="B1171" s="109"/>
      <c r="C1171" s="109"/>
      <c r="D1171" s="109"/>
      <c r="E1171" s="109"/>
      <c r="F1171" s="109"/>
      <c r="G1171" s="109"/>
    </row>
    <row r="1172" spans="1:7" x14ac:dyDescent="0.3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 x14ac:dyDescent="0.3">
      <c r="A1173" s="110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 x14ac:dyDescent="0.3">
      <c r="A1174" s="107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 x14ac:dyDescent="0.3">
      <c r="A1175" s="107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 x14ac:dyDescent="0.35">
      <c r="A1176" s="108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 x14ac:dyDescent="0.3">
      <c r="A1177" s="106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 x14ac:dyDescent="0.3">
      <c r="A1178" s="107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 x14ac:dyDescent="0.3">
      <c r="A1179" s="107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 x14ac:dyDescent="0.35">
      <c r="A1180" s="108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 x14ac:dyDescent="0.3">
      <c r="A1181" s="106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 x14ac:dyDescent="0.3">
      <c r="A1182" s="107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 x14ac:dyDescent="0.3">
      <c r="A1183" s="107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 x14ac:dyDescent="0.35">
      <c r="A1184" s="108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 x14ac:dyDescent="0.3">
      <c r="A1185" s="106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 x14ac:dyDescent="0.3">
      <c r="A1186" s="107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 x14ac:dyDescent="0.3">
      <c r="A1187" s="107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 x14ac:dyDescent="0.35">
      <c r="A1188" s="108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 x14ac:dyDescent="0.3">
      <c r="A1189" s="106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 x14ac:dyDescent="0.3">
      <c r="A1190" s="107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 x14ac:dyDescent="0.3">
      <c r="A1191" s="107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 x14ac:dyDescent="0.35">
      <c r="A1192" s="108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 x14ac:dyDescent="0.3">
      <c r="A1193" s="106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 x14ac:dyDescent="0.3">
      <c r="A1194" s="107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 x14ac:dyDescent="0.3">
      <c r="A1195" s="107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 x14ac:dyDescent="0.35">
      <c r="A1196" s="108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 x14ac:dyDescent="0.3">
      <c r="A1197" s="106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 x14ac:dyDescent="0.3">
      <c r="A1198" s="107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 x14ac:dyDescent="0.3">
      <c r="A1199" s="107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 x14ac:dyDescent="0.35">
      <c r="A1200" s="108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 x14ac:dyDescent="0.3">
      <c r="A1201" s="106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 x14ac:dyDescent="0.3">
      <c r="A1202" s="107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 x14ac:dyDescent="0.3">
      <c r="A1203" s="107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 x14ac:dyDescent="0.35">
      <c r="A1204" s="108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 x14ac:dyDescent="0.3">
      <c r="A1205" s="106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 x14ac:dyDescent="0.3">
      <c r="A1206" s="107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 x14ac:dyDescent="0.3">
      <c r="A1207" s="107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 x14ac:dyDescent="0.35">
      <c r="A1208" s="108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 x14ac:dyDescent="0.3">
      <c r="A1209" s="106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 x14ac:dyDescent="0.3">
      <c r="A1210" s="107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 x14ac:dyDescent="0.3">
      <c r="A1211" s="107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 x14ac:dyDescent="0.35">
      <c r="A1212" s="108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 x14ac:dyDescent="0.3">
      <c r="A1213" s="109" t="s">
        <v>422</v>
      </c>
      <c r="B1213" s="109"/>
      <c r="C1213" s="109"/>
      <c r="D1213" s="109"/>
      <c r="E1213" s="109"/>
      <c r="F1213" s="109"/>
      <c r="G1213" s="109"/>
    </row>
    <row r="1214" spans="1:7" x14ac:dyDescent="0.3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 x14ac:dyDescent="0.3">
      <c r="A1215" s="110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 x14ac:dyDescent="0.3">
      <c r="A1216" s="107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 x14ac:dyDescent="0.3">
      <c r="A1217" s="107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 x14ac:dyDescent="0.35">
      <c r="A1218" s="108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 x14ac:dyDescent="0.3">
      <c r="A1219" s="106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 x14ac:dyDescent="0.3">
      <c r="A1220" s="107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 x14ac:dyDescent="0.3">
      <c r="A1221" s="107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 x14ac:dyDescent="0.35">
      <c r="A1222" s="108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 x14ac:dyDescent="0.3">
      <c r="A1223" s="106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 x14ac:dyDescent="0.3">
      <c r="A1224" s="107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 x14ac:dyDescent="0.3">
      <c r="A1225" s="107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 x14ac:dyDescent="0.35">
      <c r="A1226" s="108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 x14ac:dyDescent="0.3">
      <c r="A1227" s="106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 x14ac:dyDescent="0.3">
      <c r="A1228" s="107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 x14ac:dyDescent="0.3">
      <c r="A1229" s="107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 x14ac:dyDescent="0.35">
      <c r="A1230" s="108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 x14ac:dyDescent="0.3">
      <c r="A1231" s="106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 x14ac:dyDescent="0.3">
      <c r="A1232" s="107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 x14ac:dyDescent="0.3">
      <c r="A1233" s="107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 x14ac:dyDescent="0.35">
      <c r="A1234" s="108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 x14ac:dyDescent="0.3">
      <c r="A1235" s="106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 x14ac:dyDescent="0.3">
      <c r="A1236" s="107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 x14ac:dyDescent="0.3">
      <c r="A1237" s="107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 x14ac:dyDescent="0.35">
      <c r="A1238" s="108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 x14ac:dyDescent="0.3">
      <c r="A1239" s="106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 x14ac:dyDescent="0.3">
      <c r="A1240" s="107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 x14ac:dyDescent="0.3">
      <c r="A1241" s="107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 x14ac:dyDescent="0.35">
      <c r="A1242" s="108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 x14ac:dyDescent="0.3">
      <c r="A1243" s="106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 x14ac:dyDescent="0.3">
      <c r="A1244" s="107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 x14ac:dyDescent="0.3">
      <c r="A1245" s="107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 x14ac:dyDescent="0.35">
      <c r="A1246" s="108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 x14ac:dyDescent="0.3">
      <c r="A1247" s="106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 x14ac:dyDescent="0.3">
      <c r="A1248" s="107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 x14ac:dyDescent="0.3">
      <c r="A1249" s="107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 x14ac:dyDescent="0.35">
      <c r="A1250" s="108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 x14ac:dyDescent="0.3">
      <c r="A1251" s="106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 x14ac:dyDescent="0.3">
      <c r="A1252" s="107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 x14ac:dyDescent="0.3">
      <c r="A1253" s="107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 x14ac:dyDescent="0.35">
      <c r="A1254" s="108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 x14ac:dyDescent="0.3">
      <c r="A1255" s="109" t="s">
        <v>423</v>
      </c>
      <c r="B1255" s="109"/>
      <c r="C1255" s="109"/>
      <c r="D1255" s="109"/>
      <c r="E1255" s="109"/>
      <c r="F1255" s="109"/>
      <c r="G1255" s="109"/>
    </row>
    <row r="1256" spans="1:7" x14ac:dyDescent="0.3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 x14ac:dyDescent="0.3">
      <c r="A1257" s="110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 x14ac:dyDescent="0.3">
      <c r="A1258" s="107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 x14ac:dyDescent="0.3">
      <c r="A1259" s="107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 x14ac:dyDescent="0.35">
      <c r="A1260" s="108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 x14ac:dyDescent="0.3">
      <c r="A1261" s="106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 x14ac:dyDescent="0.3">
      <c r="A1262" s="107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 x14ac:dyDescent="0.3">
      <c r="A1263" s="107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 x14ac:dyDescent="0.35">
      <c r="A1264" s="108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 x14ac:dyDescent="0.3">
      <c r="A1265" s="106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 x14ac:dyDescent="0.3">
      <c r="A1266" s="107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 x14ac:dyDescent="0.3">
      <c r="A1267" s="107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 x14ac:dyDescent="0.35">
      <c r="A1268" s="108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 x14ac:dyDescent="0.3">
      <c r="A1269" s="106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 x14ac:dyDescent="0.3">
      <c r="A1270" s="107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 x14ac:dyDescent="0.3">
      <c r="A1271" s="107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 x14ac:dyDescent="0.35">
      <c r="A1272" s="108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 x14ac:dyDescent="0.3">
      <c r="A1273" s="106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 x14ac:dyDescent="0.3">
      <c r="A1274" s="107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 x14ac:dyDescent="0.3">
      <c r="A1275" s="107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 x14ac:dyDescent="0.35">
      <c r="A1276" s="108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 x14ac:dyDescent="0.3">
      <c r="A1277" s="106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 x14ac:dyDescent="0.3">
      <c r="A1278" s="107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 x14ac:dyDescent="0.3">
      <c r="A1279" s="107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 x14ac:dyDescent="0.35">
      <c r="A1280" s="108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 x14ac:dyDescent="0.3">
      <c r="A1281" s="106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 x14ac:dyDescent="0.3">
      <c r="A1282" s="107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 x14ac:dyDescent="0.3">
      <c r="A1283" s="107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 x14ac:dyDescent="0.35">
      <c r="A1284" s="108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 x14ac:dyDescent="0.3">
      <c r="A1285" s="106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 x14ac:dyDescent="0.3">
      <c r="A1286" s="107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 x14ac:dyDescent="0.3">
      <c r="A1287" s="107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 x14ac:dyDescent="0.35">
      <c r="A1288" s="108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 x14ac:dyDescent="0.3">
      <c r="A1289" s="106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 x14ac:dyDescent="0.3">
      <c r="A1290" s="107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 x14ac:dyDescent="0.3">
      <c r="A1291" s="107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 x14ac:dyDescent="0.35">
      <c r="A1292" s="108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 x14ac:dyDescent="0.3">
      <c r="A1293" s="106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 x14ac:dyDescent="0.3">
      <c r="A1294" s="107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 x14ac:dyDescent="0.3">
      <c r="A1295" s="107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 x14ac:dyDescent="0.35">
      <c r="A1296" s="108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 x14ac:dyDescent="0.3">
      <c r="A1297" s="109" t="s">
        <v>424</v>
      </c>
      <c r="B1297" s="109"/>
      <c r="C1297" s="109"/>
      <c r="D1297" s="109"/>
      <c r="E1297" s="109"/>
      <c r="F1297" s="109"/>
      <c r="G1297" s="109"/>
    </row>
    <row r="1298" spans="1:7" x14ac:dyDescent="0.3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 x14ac:dyDescent="0.3">
      <c r="A1299" s="110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 x14ac:dyDescent="0.3">
      <c r="A1300" s="107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 x14ac:dyDescent="0.3">
      <c r="A1301" s="107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 x14ac:dyDescent="0.35">
      <c r="A1302" s="108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 x14ac:dyDescent="0.3">
      <c r="A1303" s="106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 x14ac:dyDescent="0.3">
      <c r="A1304" s="107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 x14ac:dyDescent="0.3">
      <c r="A1305" s="107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 x14ac:dyDescent="0.35">
      <c r="A1306" s="108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 x14ac:dyDescent="0.3">
      <c r="A1307" s="106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 x14ac:dyDescent="0.3">
      <c r="A1308" s="107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 x14ac:dyDescent="0.3">
      <c r="A1309" s="107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 x14ac:dyDescent="0.35">
      <c r="A1310" s="108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 x14ac:dyDescent="0.3">
      <c r="A1311" s="106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 x14ac:dyDescent="0.3">
      <c r="A1312" s="107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 x14ac:dyDescent="0.3">
      <c r="A1313" s="107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 x14ac:dyDescent="0.35">
      <c r="A1314" s="108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 x14ac:dyDescent="0.3">
      <c r="A1315" s="106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 x14ac:dyDescent="0.3">
      <c r="A1316" s="107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 x14ac:dyDescent="0.3">
      <c r="A1317" s="107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 x14ac:dyDescent="0.35">
      <c r="A1318" s="108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 x14ac:dyDescent="0.3">
      <c r="A1319" s="106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 x14ac:dyDescent="0.3">
      <c r="A1320" s="107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 x14ac:dyDescent="0.3">
      <c r="A1321" s="107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 x14ac:dyDescent="0.35">
      <c r="A1322" s="108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 x14ac:dyDescent="0.3">
      <c r="A1323" s="106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 x14ac:dyDescent="0.3">
      <c r="A1324" s="107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 x14ac:dyDescent="0.3">
      <c r="A1325" s="107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 x14ac:dyDescent="0.35">
      <c r="A1326" s="108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 x14ac:dyDescent="0.3">
      <c r="A1327" s="106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 x14ac:dyDescent="0.3">
      <c r="A1328" s="107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 x14ac:dyDescent="0.3">
      <c r="A1329" s="107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 x14ac:dyDescent="0.35">
      <c r="A1330" s="108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 x14ac:dyDescent="0.3">
      <c r="A1331" s="106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 x14ac:dyDescent="0.3">
      <c r="A1332" s="107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 x14ac:dyDescent="0.3">
      <c r="A1333" s="107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 x14ac:dyDescent="0.35">
      <c r="A1334" s="108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 x14ac:dyDescent="0.3">
      <c r="A1335" s="106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 x14ac:dyDescent="0.3">
      <c r="A1336" s="107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 x14ac:dyDescent="0.3">
      <c r="A1337" s="107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 x14ac:dyDescent="0.35">
      <c r="A1338" s="108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 x14ac:dyDescent="0.3">
      <c r="A1339" s="109" t="s">
        <v>425</v>
      </c>
      <c r="B1339" s="109"/>
      <c r="C1339" s="109"/>
      <c r="D1339" s="109"/>
      <c r="E1339" s="109"/>
      <c r="F1339" s="109"/>
      <c r="G1339" s="109"/>
    </row>
    <row r="1340" spans="1:7" x14ac:dyDescent="0.3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 x14ac:dyDescent="0.3">
      <c r="A1341" s="110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 x14ac:dyDescent="0.3">
      <c r="A1342" s="107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 x14ac:dyDescent="0.3">
      <c r="A1343" s="107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 x14ac:dyDescent="0.35">
      <c r="A1344" s="108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 x14ac:dyDescent="0.3">
      <c r="A1345" s="106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 x14ac:dyDescent="0.3">
      <c r="A1346" s="107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 x14ac:dyDescent="0.3">
      <c r="A1347" s="107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 x14ac:dyDescent="0.35">
      <c r="A1348" s="108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 x14ac:dyDescent="0.3">
      <c r="A1349" s="106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 x14ac:dyDescent="0.3">
      <c r="A1350" s="107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 x14ac:dyDescent="0.3">
      <c r="A1351" s="107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 x14ac:dyDescent="0.35">
      <c r="A1352" s="108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 x14ac:dyDescent="0.3">
      <c r="A1353" s="106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 x14ac:dyDescent="0.3">
      <c r="A1354" s="107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 x14ac:dyDescent="0.3">
      <c r="A1355" s="107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 x14ac:dyDescent="0.35">
      <c r="A1356" s="108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 x14ac:dyDescent="0.3">
      <c r="A1357" s="106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 x14ac:dyDescent="0.3">
      <c r="A1358" s="107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 x14ac:dyDescent="0.3">
      <c r="A1359" s="107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 x14ac:dyDescent="0.35">
      <c r="A1360" s="108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 x14ac:dyDescent="0.3">
      <c r="A1361" s="106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 x14ac:dyDescent="0.3">
      <c r="A1362" s="107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 x14ac:dyDescent="0.3">
      <c r="A1363" s="107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 x14ac:dyDescent="0.35">
      <c r="A1364" s="108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 x14ac:dyDescent="0.3">
      <c r="A1365" s="106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 x14ac:dyDescent="0.3">
      <c r="A1366" s="107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 x14ac:dyDescent="0.3">
      <c r="A1367" s="107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 x14ac:dyDescent="0.35">
      <c r="A1368" s="108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 x14ac:dyDescent="0.3">
      <c r="A1369" s="106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 x14ac:dyDescent="0.3">
      <c r="A1370" s="107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 x14ac:dyDescent="0.3">
      <c r="A1371" s="107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 x14ac:dyDescent="0.35">
      <c r="A1372" s="108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 x14ac:dyDescent="0.3">
      <c r="A1373" s="106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 x14ac:dyDescent="0.3">
      <c r="A1374" s="107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 x14ac:dyDescent="0.3">
      <c r="A1375" s="107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 x14ac:dyDescent="0.35">
      <c r="A1376" s="108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 x14ac:dyDescent="0.3">
      <c r="A1377" s="106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 x14ac:dyDescent="0.3">
      <c r="A1378" s="107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 x14ac:dyDescent="0.3">
      <c r="A1379" s="107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 x14ac:dyDescent="0.35">
      <c r="A1380" s="108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390"/>
  <sheetViews>
    <sheetView zoomScale="110" zoomScaleNormal="110" workbookViewId="0">
      <selection activeCell="E3" sqref="E3"/>
    </sheetView>
  </sheetViews>
  <sheetFormatPr defaultRowHeight="14.4" x14ac:dyDescent="0.3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 x14ac:dyDescent="0.3">
      <c r="A1" s="109" t="s">
        <v>655</v>
      </c>
      <c r="B1" s="109"/>
      <c r="C1" s="109"/>
      <c r="D1" s="109"/>
      <c r="E1" s="109"/>
      <c r="F1" s="109"/>
      <c r="G1" s="109"/>
    </row>
    <row r="2" spans="1:7" ht="12.9" customHeight="1" thickBot="1" x14ac:dyDescent="0.35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</row>
    <row r="3" spans="1:7" ht="27" thickBot="1" x14ac:dyDescent="0.35">
      <c r="A3" s="53" t="s">
        <v>7</v>
      </c>
      <c r="B3" s="59" t="s">
        <v>260</v>
      </c>
      <c r="C3" s="60"/>
      <c r="D3" s="61">
        <f>C3/2.2</f>
        <v>0</v>
      </c>
      <c r="E3" s="62"/>
      <c r="F3" s="63"/>
      <c r="G3" s="64"/>
    </row>
    <row r="4" spans="1:7" ht="27" thickBot="1" x14ac:dyDescent="0.35">
      <c r="A4" s="58" t="s">
        <v>14</v>
      </c>
      <c r="B4" s="65" t="s">
        <v>260</v>
      </c>
      <c r="C4" s="66"/>
      <c r="D4" s="67">
        <f t="shared" ref="D4:D14" si="0">C4/2.2</f>
        <v>0</v>
      </c>
      <c r="E4" s="68"/>
      <c r="F4" s="66"/>
      <c r="G4" s="69"/>
    </row>
    <row r="5" spans="1:7" ht="27" thickBot="1" x14ac:dyDescent="0.35">
      <c r="A5" s="58" t="s">
        <v>17</v>
      </c>
      <c r="B5" s="70" t="s">
        <v>260</v>
      </c>
      <c r="C5" s="71"/>
      <c r="D5" s="72">
        <f t="shared" si="0"/>
        <v>0</v>
      </c>
      <c r="E5" s="73"/>
      <c r="F5" s="71"/>
      <c r="G5" s="74"/>
    </row>
    <row r="6" spans="1:7" ht="27" thickBot="1" x14ac:dyDescent="0.35">
      <c r="A6" s="58" t="s">
        <v>19</v>
      </c>
      <c r="B6" s="65" t="s">
        <v>260</v>
      </c>
      <c r="C6" s="66">
        <v>450</v>
      </c>
      <c r="D6" s="86">
        <f t="shared" si="0"/>
        <v>204.54545454545453</v>
      </c>
      <c r="E6" s="68" t="s">
        <v>685</v>
      </c>
      <c r="F6" s="78">
        <v>45332</v>
      </c>
      <c r="G6" s="69" t="s">
        <v>623</v>
      </c>
    </row>
    <row r="7" spans="1:7" ht="27" thickBot="1" x14ac:dyDescent="0.35">
      <c r="A7" s="58" t="s">
        <v>21</v>
      </c>
      <c r="B7" s="70" t="s">
        <v>260</v>
      </c>
      <c r="C7" s="71"/>
      <c r="D7" s="72">
        <f t="shared" si="0"/>
        <v>0</v>
      </c>
      <c r="E7" s="73"/>
      <c r="F7" s="71"/>
      <c r="G7" s="74"/>
    </row>
    <row r="8" spans="1:7" ht="27" thickBot="1" x14ac:dyDescent="0.35">
      <c r="A8" s="58" t="s">
        <v>24</v>
      </c>
      <c r="B8" s="65" t="s">
        <v>260</v>
      </c>
      <c r="C8" s="66"/>
      <c r="D8" s="67">
        <f t="shared" si="0"/>
        <v>0</v>
      </c>
      <c r="E8" s="68"/>
      <c r="F8" s="66"/>
      <c r="G8" s="69"/>
    </row>
    <row r="9" spans="1:7" ht="27" thickBot="1" x14ac:dyDescent="0.35">
      <c r="A9" s="58" t="s">
        <v>28</v>
      </c>
      <c r="B9" s="70" t="s">
        <v>260</v>
      </c>
      <c r="C9" s="71">
        <v>600</v>
      </c>
      <c r="D9" s="89">
        <f t="shared" si="0"/>
        <v>272.72727272727269</v>
      </c>
      <c r="E9" s="73" t="s">
        <v>847</v>
      </c>
      <c r="F9" s="75" t="s">
        <v>848</v>
      </c>
      <c r="G9" s="74" t="s">
        <v>623</v>
      </c>
    </row>
    <row r="10" spans="1:7" ht="27" thickBot="1" x14ac:dyDescent="0.35">
      <c r="A10" s="58" t="s">
        <v>34</v>
      </c>
      <c r="B10" s="65" t="s">
        <v>260</v>
      </c>
      <c r="C10" s="66">
        <v>455</v>
      </c>
      <c r="D10" s="86">
        <f t="shared" si="0"/>
        <v>206.81818181818181</v>
      </c>
      <c r="E10" s="68" t="s">
        <v>847</v>
      </c>
      <c r="F10" s="76" t="s">
        <v>830</v>
      </c>
      <c r="G10" s="69" t="s">
        <v>623</v>
      </c>
    </row>
    <row r="11" spans="1:7" ht="27" thickBot="1" x14ac:dyDescent="0.35">
      <c r="A11" s="58" t="s">
        <v>36</v>
      </c>
      <c r="B11" s="70" t="s">
        <v>260</v>
      </c>
      <c r="C11" s="71"/>
      <c r="D11" s="72">
        <f t="shared" si="0"/>
        <v>0</v>
      </c>
      <c r="E11" s="73"/>
      <c r="F11" s="75"/>
      <c r="G11" s="74"/>
    </row>
    <row r="12" spans="1:7" ht="27" thickBot="1" x14ac:dyDescent="0.35">
      <c r="A12" s="58" t="s">
        <v>40</v>
      </c>
      <c r="B12" s="65" t="s">
        <v>260</v>
      </c>
      <c r="C12" s="66"/>
      <c r="D12" s="67">
        <f t="shared" si="0"/>
        <v>0</v>
      </c>
      <c r="E12" s="68"/>
      <c r="F12" s="76"/>
      <c r="G12" s="77"/>
    </row>
    <row r="13" spans="1:7" ht="27" thickBot="1" x14ac:dyDescent="0.35">
      <c r="A13" s="58" t="s">
        <v>45</v>
      </c>
      <c r="B13" s="70" t="s">
        <v>260</v>
      </c>
      <c r="C13" s="71">
        <v>1035</v>
      </c>
      <c r="D13" s="89">
        <f t="shared" si="0"/>
        <v>470.45454545454544</v>
      </c>
      <c r="E13" s="73" t="s">
        <v>849</v>
      </c>
      <c r="F13" s="75" t="s">
        <v>848</v>
      </c>
      <c r="G13" s="74" t="s">
        <v>623</v>
      </c>
    </row>
    <row r="14" spans="1:7" ht="27" thickBot="1" x14ac:dyDescent="0.35">
      <c r="A14" s="58" t="s">
        <v>48</v>
      </c>
      <c r="B14" s="65" t="s">
        <v>260</v>
      </c>
      <c r="C14" s="66"/>
      <c r="D14" s="67">
        <f t="shared" si="0"/>
        <v>0</v>
      </c>
      <c r="E14" s="68"/>
      <c r="F14" s="76"/>
      <c r="G14" s="69"/>
    </row>
    <row r="15" spans="1:7" ht="15" x14ac:dyDescent="0.3">
      <c r="A15" s="109" t="s">
        <v>656</v>
      </c>
      <c r="B15" s="109"/>
      <c r="C15" s="109"/>
      <c r="D15" s="109"/>
      <c r="E15" s="109"/>
      <c r="F15" s="109"/>
      <c r="G15" s="109"/>
    </row>
    <row r="16" spans="1:7" ht="12.9" customHeight="1" thickBot="1" x14ac:dyDescent="0.35">
      <c r="A16" s="57" t="s">
        <v>0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5</v>
      </c>
      <c r="G16" s="57" t="s">
        <v>6</v>
      </c>
    </row>
    <row r="17" spans="1:7" ht="27" thickBot="1" x14ac:dyDescent="0.35">
      <c r="A17" s="53" t="s">
        <v>7</v>
      </c>
      <c r="B17" s="59" t="s">
        <v>260</v>
      </c>
      <c r="C17" s="60"/>
      <c r="D17" s="61">
        <f>C17/2.2</f>
        <v>0</v>
      </c>
      <c r="E17" s="62"/>
      <c r="F17" s="63"/>
      <c r="G17" s="64"/>
    </row>
    <row r="18" spans="1:7" ht="27" thickBot="1" x14ac:dyDescent="0.35">
      <c r="A18" s="58" t="s">
        <v>14</v>
      </c>
      <c r="B18" s="65" t="s">
        <v>260</v>
      </c>
      <c r="C18" s="66"/>
      <c r="D18" s="67">
        <f t="shared" ref="D18:D28" si="1">C18/2.2</f>
        <v>0</v>
      </c>
      <c r="E18" s="68"/>
      <c r="F18" s="66"/>
      <c r="G18" s="69"/>
    </row>
    <row r="19" spans="1:7" ht="27" thickBot="1" x14ac:dyDescent="0.35">
      <c r="A19" s="58" t="s">
        <v>17</v>
      </c>
      <c r="B19" s="70" t="s">
        <v>260</v>
      </c>
      <c r="C19" s="71"/>
      <c r="D19" s="72">
        <f t="shared" si="1"/>
        <v>0</v>
      </c>
      <c r="E19" s="73"/>
      <c r="F19" s="71"/>
      <c r="G19" s="74"/>
    </row>
    <row r="20" spans="1:7" ht="27" thickBot="1" x14ac:dyDescent="0.35">
      <c r="A20" s="58" t="s">
        <v>19</v>
      </c>
      <c r="B20" s="65" t="s">
        <v>260</v>
      </c>
      <c r="C20" s="66"/>
      <c r="D20" s="67">
        <f t="shared" si="1"/>
        <v>0</v>
      </c>
      <c r="E20" s="68"/>
      <c r="F20" s="66"/>
      <c r="G20" s="69"/>
    </row>
    <row r="21" spans="1:7" ht="27" thickBot="1" x14ac:dyDescent="0.35">
      <c r="A21" s="58" t="s">
        <v>21</v>
      </c>
      <c r="B21" s="70" t="s">
        <v>260</v>
      </c>
      <c r="C21" s="71"/>
      <c r="D21" s="72">
        <f t="shared" si="1"/>
        <v>0</v>
      </c>
      <c r="E21" s="73"/>
      <c r="F21" s="71"/>
      <c r="G21" s="74"/>
    </row>
    <row r="22" spans="1:7" ht="27" thickBot="1" x14ac:dyDescent="0.35">
      <c r="A22" s="58" t="s">
        <v>24</v>
      </c>
      <c r="B22" s="65" t="s">
        <v>260</v>
      </c>
      <c r="C22" s="66"/>
      <c r="D22" s="67">
        <f t="shared" si="1"/>
        <v>0</v>
      </c>
      <c r="E22" s="68"/>
      <c r="F22" s="66"/>
      <c r="G22" s="69"/>
    </row>
    <row r="23" spans="1:7" ht="27" thickBot="1" x14ac:dyDescent="0.35">
      <c r="A23" s="58" t="s">
        <v>28</v>
      </c>
      <c r="B23" s="70" t="s">
        <v>260</v>
      </c>
      <c r="C23" s="71"/>
      <c r="D23" s="72">
        <f t="shared" si="1"/>
        <v>0</v>
      </c>
      <c r="E23" s="73"/>
      <c r="F23" s="75"/>
      <c r="G23" s="74"/>
    </row>
    <row r="24" spans="1:7" ht="27" thickBot="1" x14ac:dyDescent="0.35">
      <c r="A24" s="58" t="s">
        <v>34</v>
      </c>
      <c r="B24" s="65" t="s">
        <v>260</v>
      </c>
      <c r="C24" s="66"/>
      <c r="D24" s="67">
        <f t="shared" si="1"/>
        <v>0</v>
      </c>
      <c r="E24" s="68"/>
      <c r="F24" s="76"/>
      <c r="G24" s="69"/>
    </row>
    <row r="25" spans="1:7" ht="27" thickBot="1" x14ac:dyDescent="0.35">
      <c r="A25" s="58" t="s">
        <v>36</v>
      </c>
      <c r="B25" s="70" t="s">
        <v>260</v>
      </c>
      <c r="C25" s="71"/>
      <c r="D25" s="72">
        <f t="shared" si="1"/>
        <v>0</v>
      </c>
      <c r="E25" s="73"/>
      <c r="F25" s="75"/>
      <c r="G25" s="74"/>
    </row>
    <row r="26" spans="1:7" ht="27" thickBot="1" x14ac:dyDescent="0.35">
      <c r="A26" s="58" t="s">
        <v>40</v>
      </c>
      <c r="B26" s="65" t="s">
        <v>260</v>
      </c>
      <c r="C26" s="66">
        <v>315</v>
      </c>
      <c r="D26" s="86">
        <f t="shared" si="1"/>
        <v>143.18181818181816</v>
      </c>
      <c r="E26" s="68" t="s">
        <v>810</v>
      </c>
      <c r="F26" s="76" t="s">
        <v>811</v>
      </c>
      <c r="G26" s="77" t="s">
        <v>601</v>
      </c>
    </row>
    <row r="27" spans="1:7" ht="27" thickBot="1" x14ac:dyDescent="0.35">
      <c r="A27" s="58" t="s">
        <v>45</v>
      </c>
      <c r="B27" s="70" t="s">
        <v>260</v>
      </c>
      <c r="C27" s="71"/>
      <c r="D27" s="72">
        <f t="shared" si="1"/>
        <v>0</v>
      </c>
      <c r="E27" s="73"/>
      <c r="F27" s="75"/>
      <c r="G27" s="74"/>
    </row>
    <row r="28" spans="1:7" ht="27" thickBot="1" x14ac:dyDescent="0.35">
      <c r="A28" s="58" t="s">
        <v>48</v>
      </c>
      <c r="B28" s="65" t="s">
        <v>260</v>
      </c>
      <c r="C28" s="66"/>
      <c r="D28" s="67">
        <f t="shared" si="1"/>
        <v>0</v>
      </c>
      <c r="E28" s="68"/>
      <c r="F28" s="76"/>
      <c r="G28" s="69"/>
    </row>
    <row r="29" spans="1:7" ht="15" x14ac:dyDescent="0.3">
      <c r="A29" s="109" t="s">
        <v>657</v>
      </c>
      <c r="B29" s="109"/>
      <c r="C29" s="109"/>
      <c r="D29" s="109"/>
      <c r="E29" s="109"/>
      <c r="F29" s="109"/>
      <c r="G29" s="109"/>
    </row>
    <row r="30" spans="1:7" ht="12.9" customHeight="1" thickBot="1" x14ac:dyDescent="0.35">
      <c r="A30" s="57" t="s">
        <v>0</v>
      </c>
      <c r="B30" s="57" t="s">
        <v>1</v>
      </c>
      <c r="C30" s="57" t="s">
        <v>2</v>
      </c>
      <c r="D30" s="57" t="s">
        <v>3</v>
      </c>
      <c r="E30" s="57" t="s">
        <v>4</v>
      </c>
      <c r="F30" s="57" t="s">
        <v>5</v>
      </c>
      <c r="G30" s="57" t="s">
        <v>6</v>
      </c>
    </row>
    <row r="31" spans="1:7" ht="27" thickBot="1" x14ac:dyDescent="0.35">
      <c r="A31" s="53" t="s">
        <v>7</v>
      </c>
      <c r="B31" s="59" t="s">
        <v>260</v>
      </c>
      <c r="C31" s="60"/>
      <c r="D31" s="61">
        <f>C31/2.2</f>
        <v>0</v>
      </c>
      <c r="E31" s="62"/>
      <c r="F31" s="63"/>
      <c r="G31" s="64"/>
    </row>
    <row r="32" spans="1:7" ht="27" thickBot="1" x14ac:dyDescent="0.35">
      <c r="A32" s="58" t="s">
        <v>14</v>
      </c>
      <c r="B32" s="65" t="s">
        <v>260</v>
      </c>
      <c r="C32" s="66"/>
      <c r="D32" s="67">
        <f t="shared" ref="D32:D42" si="2">C32/2.2</f>
        <v>0</v>
      </c>
      <c r="E32" s="68"/>
      <c r="F32" s="66"/>
      <c r="G32" s="69"/>
    </row>
    <row r="33" spans="1:7" ht="27" thickBot="1" x14ac:dyDescent="0.35">
      <c r="A33" s="58" t="s">
        <v>17</v>
      </c>
      <c r="B33" s="70" t="s">
        <v>260</v>
      </c>
      <c r="C33" s="71"/>
      <c r="D33" s="72">
        <f t="shared" si="2"/>
        <v>0</v>
      </c>
      <c r="E33" s="73"/>
      <c r="F33" s="71"/>
      <c r="G33" s="74"/>
    </row>
    <row r="34" spans="1:7" ht="27" thickBot="1" x14ac:dyDescent="0.35">
      <c r="A34" s="58" t="s">
        <v>19</v>
      </c>
      <c r="B34" s="65" t="s">
        <v>260</v>
      </c>
      <c r="C34" s="66"/>
      <c r="D34" s="67">
        <f t="shared" si="2"/>
        <v>0</v>
      </c>
      <c r="E34" s="68"/>
      <c r="F34" s="66"/>
      <c r="G34" s="69"/>
    </row>
    <row r="35" spans="1:7" ht="27" thickBot="1" x14ac:dyDescent="0.35">
      <c r="A35" s="58" t="s">
        <v>21</v>
      </c>
      <c r="B35" s="70" t="s">
        <v>260</v>
      </c>
      <c r="C35" s="71"/>
      <c r="D35" s="72">
        <f t="shared" si="2"/>
        <v>0</v>
      </c>
      <c r="E35" s="73"/>
      <c r="F35" s="71"/>
      <c r="G35" s="74"/>
    </row>
    <row r="36" spans="1:7" ht="27" thickBot="1" x14ac:dyDescent="0.35">
      <c r="A36" s="58" t="s">
        <v>24</v>
      </c>
      <c r="B36" s="65" t="s">
        <v>260</v>
      </c>
      <c r="C36" s="66"/>
      <c r="D36" s="67">
        <f t="shared" si="2"/>
        <v>0</v>
      </c>
      <c r="E36" s="68"/>
      <c r="F36" s="66"/>
      <c r="G36" s="69"/>
    </row>
    <row r="37" spans="1:7" ht="27" thickBot="1" x14ac:dyDescent="0.35">
      <c r="A37" s="58" t="s">
        <v>28</v>
      </c>
      <c r="B37" s="70" t="s">
        <v>260</v>
      </c>
      <c r="C37" s="71"/>
      <c r="D37" s="72">
        <f t="shared" si="2"/>
        <v>0</v>
      </c>
      <c r="E37" s="73"/>
      <c r="F37" s="75"/>
      <c r="G37" s="74"/>
    </row>
    <row r="38" spans="1:7" ht="27" thickBot="1" x14ac:dyDescent="0.35">
      <c r="A38" s="58" t="s">
        <v>34</v>
      </c>
      <c r="B38" s="65" t="s">
        <v>260</v>
      </c>
      <c r="C38" s="66"/>
      <c r="D38" s="67">
        <f t="shared" si="2"/>
        <v>0</v>
      </c>
      <c r="E38" s="68"/>
      <c r="F38" s="76"/>
      <c r="G38" s="69"/>
    </row>
    <row r="39" spans="1:7" ht="27" thickBot="1" x14ac:dyDescent="0.35">
      <c r="A39" s="58" t="s">
        <v>36</v>
      </c>
      <c r="B39" s="70" t="s">
        <v>260</v>
      </c>
      <c r="C39" s="71"/>
      <c r="D39" s="72">
        <f t="shared" si="2"/>
        <v>0</v>
      </c>
      <c r="E39" s="73"/>
      <c r="F39" s="75"/>
      <c r="G39" s="74"/>
    </row>
    <row r="40" spans="1:7" ht="27" thickBot="1" x14ac:dyDescent="0.35">
      <c r="A40" s="58" t="s">
        <v>40</v>
      </c>
      <c r="B40" s="65" t="s">
        <v>260</v>
      </c>
      <c r="C40" s="66"/>
      <c r="D40" s="67">
        <f t="shared" si="2"/>
        <v>0</v>
      </c>
      <c r="E40" s="68"/>
      <c r="F40" s="76"/>
      <c r="G40" s="77"/>
    </row>
    <row r="41" spans="1:7" ht="27" thickBot="1" x14ac:dyDescent="0.35">
      <c r="A41" s="58" t="s">
        <v>45</v>
      </c>
      <c r="B41" s="70" t="s">
        <v>260</v>
      </c>
      <c r="C41" s="71"/>
      <c r="D41" s="72">
        <f t="shared" si="2"/>
        <v>0</v>
      </c>
      <c r="E41" s="73"/>
      <c r="F41" s="75"/>
      <c r="G41" s="74"/>
    </row>
    <row r="42" spans="1:7" ht="27" thickBot="1" x14ac:dyDescent="0.35">
      <c r="A42" s="58" t="s">
        <v>48</v>
      </c>
      <c r="B42" s="65" t="s">
        <v>260</v>
      </c>
      <c r="C42" s="66"/>
      <c r="D42" s="67">
        <f t="shared" si="2"/>
        <v>0</v>
      </c>
      <c r="E42" s="68"/>
      <c r="F42" s="76"/>
      <c r="G42" s="69"/>
    </row>
    <row r="43" spans="1:7" ht="15" x14ac:dyDescent="0.3">
      <c r="A43" s="109" t="s">
        <v>658</v>
      </c>
      <c r="B43" s="109"/>
      <c r="C43" s="109"/>
      <c r="D43" s="109"/>
      <c r="E43" s="109"/>
      <c r="F43" s="109"/>
      <c r="G43" s="109"/>
    </row>
    <row r="44" spans="1:7" ht="12.9" customHeight="1" thickBot="1" x14ac:dyDescent="0.35">
      <c r="A44" s="57" t="s">
        <v>0</v>
      </c>
      <c r="B44" s="57" t="s">
        <v>1</v>
      </c>
      <c r="C44" s="57" t="s">
        <v>2</v>
      </c>
      <c r="D44" s="57" t="s">
        <v>3</v>
      </c>
      <c r="E44" s="57" t="s">
        <v>4</v>
      </c>
      <c r="F44" s="57" t="s">
        <v>5</v>
      </c>
      <c r="G44" s="57" t="s">
        <v>6</v>
      </c>
    </row>
    <row r="45" spans="1:7" ht="27" thickBot="1" x14ac:dyDescent="0.35">
      <c r="A45" s="53" t="s">
        <v>7</v>
      </c>
      <c r="B45" s="59" t="s">
        <v>260</v>
      </c>
      <c r="C45" s="60"/>
      <c r="D45" s="61">
        <f>C45/2.2</f>
        <v>0</v>
      </c>
      <c r="E45" s="62"/>
      <c r="F45" s="63"/>
      <c r="G45" s="64"/>
    </row>
    <row r="46" spans="1:7" ht="27" thickBot="1" x14ac:dyDescent="0.35">
      <c r="A46" s="58" t="s">
        <v>14</v>
      </c>
      <c r="B46" s="65" t="s">
        <v>260</v>
      </c>
      <c r="C46" s="66"/>
      <c r="D46" s="67">
        <f t="shared" ref="D46:D56" si="3">C46/2.2</f>
        <v>0</v>
      </c>
      <c r="E46" s="68"/>
      <c r="F46" s="66"/>
      <c r="G46" s="69"/>
    </row>
    <row r="47" spans="1:7" ht="27" thickBot="1" x14ac:dyDescent="0.35">
      <c r="A47" s="58" t="s">
        <v>17</v>
      </c>
      <c r="B47" s="70" t="s">
        <v>260</v>
      </c>
      <c r="C47" s="71"/>
      <c r="D47" s="72">
        <f t="shared" si="3"/>
        <v>0</v>
      </c>
      <c r="E47" s="73"/>
      <c r="F47" s="71"/>
      <c r="G47" s="74"/>
    </row>
    <row r="48" spans="1:7" ht="27" thickBot="1" x14ac:dyDescent="0.35">
      <c r="A48" s="58" t="s">
        <v>19</v>
      </c>
      <c r="B48" s="65" t="s">
        <v>260</v>
      </c>
      <c r="C48" s="66"/>
      <c r="D48" s="67">
        <f t="shared" si="3"/>
        <v>0</v>
      </c>
      <c r="E48" s="68"/>
      <c r="F48" s="66"/>
      <c r="G48" s="69"/>
    </row>
    <row r="49" spans="1:7" ht="27" thickBot="1" x14ac:dyDescent="0.35">
      <c r="A49" s="58" t="s">
        <v>21</v>
      </c>
      <c r="B49" s="70" t="s">
        <v>260</v>
      </c>
      <c r="C49" s="71"/>
      <c r="D49" s="72">
        <f t="shared" si="3"/>
        <v>0</v>
      </c>
      <c r="E49" s="73"/>
      <c r="F49" s="71"/>
      <c r="G49" s="74"/>
    </row>
    <row r="50" spans="1:7" ht="27" thickBot="1" x14ac:dyDescent="0.35">
      <c r="A50" s="58" t="s">
        <v>24</v>
      </c>
      <c r="B50" s="65" t="s">
        <v>260</v>
      </c>
      <c r="C50" s="66"/>
      <c r="D50" s="67">
        <f t="shared" si="3"/>
        <v>0</v>
      </c>
      <c r="E50" s="68"/>
      <c r="F50" s="66"/>
      <c r="G50" s="69"/>
    </row>
    <row r="51" spans="1:7" ht="27" thickBot="1" x14ac:dyDescent="0.35">
      <c r="A51" s="58" t="s">
        <v>28</v>
      </c>
      <c r="B51" s="70" t="s">
        <v>260</v>
      </c>
      <c r="C51" s="71"/>
      <c r="D51" s="72">
        <f t="shared" si="3"/>
        <v>0</v>
      </c>
      <c r="E51" s="73"/>
      <c r="F51" s="75"/>
      <c r="G51" s="74"/>
    </row>
    <row r="52" spans="1:7" ht="27" thickBot="1" x14ac:dyDescent="0.35">
      <c r="A52" s="58" t="s">
        <v>34</v>
      </c>
      <c r="B52" s="65" t="s">
        <v>260</v>
      </c>
      <c r="C52" s="66"/>
      <c r="D52" s="67">
        <f t="shared" si="3"/>
        <v>0</v>
      </c>
      <c r="E52" s="68"/>
      <c r="F52" s="76"/>
      <c r="G52" s="69"/>
    </row>
    <row r="53" spans="1:7" ht="27" thickBot="1" x14ac:dyDescent="0.35">
      <c r="A53" s="58" t="s">
        <v>36</v>
      </c>
      <c r="B53" s="70" t="s">
        <v>260</v>
      </c>
      <c r="C53" s="71"/>
      <c r="D53" s="72">
        <f t="shared" si="3"/>
        <v>0</v>
      </c>
      <c r="E53" s="73"/>
      <c r="F53" s="75"/>
      <c r="G53" s="74"/>
    </row>
    <row r="54" spans="1:7" ht="27" thickBot="1" x14ac:dyDescent="0.35">
      <c r="A54" s="58" t="s">
        <v>40</v>
      </c>
      <c r="B54" s="65" t="s">
        <v>260</v>
      </c>
      <c r="C54" s="66"/>
      <c r="D54" s="67">
        <f t="shared" si="3"/>
        <v>0</v>
      </c>
      <c r="E54" s="68"/>
      <c r="F54" s="76"/>
      <c r="G54" s="77"/>
    </row>
    <row r="55" spans="1:7" ht="27" thickBot="1" x14ac:dyDescent="0.35">
      <c r="A55" s="58" t="s">
        <v>45</v>
      </c>
      <c r="B55" s="70" t="s">
        <v>260</v>
      </c>
      <c r="C55" s="71"/>
      <c r="D55" s="72">
        <f t="shared" si="3"/>
        <v>0</v>
      </c>
      <c r="E55" s="73"/>
      <c r="F55" s="75"/>
      <c r="G55" s="74"/>
    </row>
    <row r="56" spans="1:7" ht="27" thickBot="1" x14ac:dyDescent="0.35">
      <c r="A56" s="58" t="s">
        <v>48</v>
      </c>
      <c r="B56" s="65" t="s">
        <v>260</v>
      </c>
      <c r="C56" s="66"/>
      <c r="D56" s="67">
        <f t="shared" si="3"/>
        <v>0</v>
      </c>
      <c r="E56" s="68"/>
      <c r="F56" s="76"/>
      <c r="G56" s="69"/>
    </row>
    <row r="57" spans="1:7" ht="15" x14ac:dyDescent="0.3">
      <c r="A57" s="109" t="s">
        <v>659</v>
      </c>
      <c r="B57" s="109"/>
      <c r="C57" s="109"/>
      <c r="D57" s="109"/>
      <c r="E57" s="109"/>
      <c r="F57" s="109"/>
      <c r="G57" s="109"/>
    </row>
    <row r="58" spans="1:7" ht="12.9" customHeight="1" thickBot="1" x14ac:dyDescent="0.35">
      <c r="A58" s="57" t="s">
        <v>0</v>
      </c>
      <c r="B58" s="57" t="s">
        <v>1</v>
      </c>
      <c r="C58" s="57" t="s">
        <v>2</v>
      </c>
      <c r="D58" s="57" t="s">
        <v>3</v>
      </c>
      <c r="E58" s="57" t="s">
        <v>4</v>
      </c>
      <c r="F58" s="57" t="s">
        <v>5</v>
      </c>
      <c r="G58" s="57" t="s">
        <v>6</v>
      </c>
    </row>
    <row r="59" spans="1:7" ht="27" thickBot="1" x14ac:dyDescent="0.35">
      <c r="A59" s="53" t="s">
        <v>7</v>
      </c>
      <c r="B59" s="59" t="s">
        <v>260</v>
      </c>
      <c r="C59" s="60"/>
      <c r="D59" s="61">
        <f>C59/2.2</f>
        <v>0</v>
      </c>
      <c r="E59" s="62"/>
      <c r="F59" s="63"/>
      <c r="G59" s="64"/>
    </row>
    <row r="60" spans="1:7" ht="27" thickBot="1" x14ac:dyDescent="0.35">
      <c r="A60" s="58" t="s">
        <v>14</v>
      </c>
      <c r="B60" s="65" t="s">
        <v>260</v>
      </c>
      <c r="C60" s="66"/>
      <c r="D60" s="67">
        <f t="shared" ref="D60:D70" si="4">C60/2.2</f>
        <v>0</v>
      </c>
      <c r="E60" s="68"/>
      <c r="F60" s="66"/>
      <c r="G60" s="69"/>
    </row>
    <row r="61" spans="1:7" ht="27" thickBot="1" x14ac:dyDescent="0.35">
      <c r="A61" s="58" t="s">
        <v>17</v>
      </c>
      <c r="B61" s="70" t="s">
        <v>260</v>
      </c>
      <c r="C61" s="71"/>
      <c r="D61" s="72">
        <f t="shared" si="4"/>
        <v>0</v>
      </c>
      <c r="E61" s="73"/>
      <c r="F61" s="71"/>
      <c r="G61" s="74"/>
    </row>
    <row r="62" spans="1:7" ht="27" thickBot="1" x14ac:dyDescent="0.35">
      <c r="A62" s="58" t="s">
        <v>19</v>
      </c>
      <c r="B62" s="65" t="s">
        <v>260</v>
      </c>
      <c r="C62" s="66"/>
      <c r="D62" s="67">
        <f t="shared" si="4"/>
        <v>0</v>
      </c>
      <c r="E62" s="68"/>
      <c r="F62" s="66"/>
      <c r="G62" s="69"/>
    </row>
    <row r="63" spans="1:7" ht="27" thickBot="1" x14ac:dyDescent="0.35">
      <c r="A63" s="58" t="s">
        <v>21</v>
      </c>
      <c r="B63" s="70" t="s">
        <v>260</v>
      </c>
      <c r="C63" s="71"/>
      <c r="D63" s="72">
        <f t="shared" si="4"/>
        <v>0</v>
      </c>
      <c r="E63" s="73"/>
      <c r="F63" s="71"/>
      <c r="G63" s="74"/>
    </row>
    <row r="64" spans="1:7" ht="27" thickBot="1" x14ac:dyDescent="0.35">
      <c r="A64" s="58" t="s">
        <v>24</v>
      </c>
      <c r="B64" s="65" t="s">
        <v>260</v>
      </c>
      <c r="C64" s="66"/>
      <c r="D64" s="67">
        <f t="shared" si="4"/>
        <v>0</v>
      </c>
      <c r="E64" s="68"/>
      <c r="F64" s="66"/>
      <c r="G64" s="69"/>
    </row>
    <row r="65" spans="1:7" ht="27" thickBot="1" x14ac:dyDescent="0.35">
      <c r="A65" s="58" t="s">
        <v>28</v>
      </c>
      <c r="B65" s="70" t="s">
        <v>260</v>
      </c>
      <c r="C65" s="71"/>
      <c r="D65" s="72">
        <f t="shared" si="4"/>
        <v>0</v>
      </c>
      <c r="E65" s="73"/>
      <c r="F65" s="75"/>
      <c r="G65" s="74"/>
    </row>
    <row r="66" spans="1:7" ht="27" thickBot="1" x14ac:dyDescent="0.35">
      <c r="A66" s="58" t="s">
        <v>34</v>
      </c>
      <c r="B66" s="65" t="s">
        <v>260</v>
      </c>
      <c r="C66" s="66"/>
      <c r="D66" s="67">
        <f t="shared" si="4"/>
        <v>0</v>
      </c>
      <c r="E66" s="68"/>
      <c r="F66" s="76"/>
      <c r="G66" s="69"/>
    </row>
    <row r="67" spans="1:7" ht="27" thickBot="1" x14ac:dyDescent="0.35">
      <c r="A67" s="58" t="s">
        <v>36</v>
      </c>
      <c r="B67" s="70" t="s">
        <v>260</v>
      </c>
      <c r="C67" s="71"/>
      <c r="D67" s="72">
        <f t="shared" si="4"/>
        <v>0</v>
      </c>
      <c r="E67" s="73"/>
      <c r="F67" s="75"/>
      <c r="G67" s="74"/>
    </row>
    <row r="68" spans="1:7" ht="27" thickBot="1" x14ac:dyDescent="0.35">
      <c r="A68" s="58" t="s">
        <v>40</v>
      </c>
      <c r="B68" s="65" t="s">
        <v>260</v>
      </c>
      <c r="C68" s="66"/>
      <c r="D68" s="67">
        <f t="shared" si="4"/>
        <v>0</v>
      </c>
      <c r="E68" s="68"/>
      <c r="F68" s="76"/>
      <c r="G68" s="77"/>
    </row>
    <row r="69" spans="1:7" ht="27" thickBot="1" x14ac:dyDescent="0.35">
      <c r="A69" s="58" t="s">
        <v>45</v>
      </c>
      <c r="B69" s="70" t="s">
        <v>260</v>
      </c>
      <c r="C69" s="71"/>
      <c r="D69" s="72">
        <f t="shared" si="4"/>
        <v>0</v>
      </c>
      <c r="E69" s="73"/>
      <c r="F69" s="75"/>
      <c r="G69" s="74"/>
    </row>
    <row r="70" spans="1:7" ht="27" thickBot="1" x14ac:dyDescent="0.35">
      <c r="A70" s="58" t="s">
        <v>48</v>
      </c>
      <c r="B70" s="65" t="s">
        <v>260</v>
      </c>
      <c r="C70" s="66"/>
      <c r="D70" s="67">
        <f t="shared" si="4"/>
        <v>0</v>
      </c>
      <c r="E70" s="68"/>
      <c r="F70" s="76"/>
      <c r="G70" s="69"/>
    </row>
    <row r="71" spans="1:7" ht="15" x14ac:dyDescent="0.3">
      <c r="A71" s="109" t="s">
        <v>660</v>
      </c>
      <c r="B71" s="109"/>
      <c r="C71" s="109"/>
      <c r="D71" s="109"/>
      <c r="E71" s="109"/>
      <c r="F71" s="109"/>
      <c r="G71" s="109"/>
    </row>
    <row r="72" spans="1:7" ht="12.9" customHeight="1" thickBot="1" x14ac:dyDescent="0.35">
      <c r="A72" s="57" t="s">
        <v>0</v>
      </c>
      <c r="B72" s="57" t="s">
        <v>1</v>
      </c>
      <c r="C72" s="57" t="s">
        <v>2</v>
      </c>
      <c r="D72" s="57" t="s">
        <v>3</v>
      </c>
      <c r="E72" s="57" t="s">
        <v>4</v>
      </c>
      <c r="F72" s="57" t="s">
        <v>5</v>
      </c>
      <c r="G72" s="57" t="s">
        <v>6</v>
      </c>
    </row>
    <row r="73" spans="1:7" ht="27" thickBot="1" x14ac:dyDescent="0.35">
      <c r="A73" s="53" t="s">
        <v>7</v>
      </c>
      <c r="B73" s="59" t="s">
        <v>260</v>
      </c>
      <c r="C73" s="60"/>
      <c r="D73" s="61">
        <f>C73/2.2</f>
        <v>0</v>
      </c>
      <c r="E73" s="62"/>
      <c r="F73" s="63"/>
      <c r="G73" s="64"/>
    </row>
    <row r="74" spans="1:7" ht="27" thickBot="1" x14ac:dyDescent="0.35">
      <c r="A74" s="58" t="s">
        <v>14</v>
      </c>
      <c r="B74" s="65" t="s">
        <v>260</v>
      </c>
      <c r="C74" s="66"/>
      <c r="D74" s="67">
        <f t="shared" ref="D74:D84" si="5">C74/2.2</f>
        <v>0</v>
      </c>
      <c r="E74" s="68"/>
      <c r="F74" s="66"/>
      <c r="G74" s="69"/>
    </row>
    <row r="75" spans="1:7" ht="27" thickBot="1" x14ac:dyDescent="0.35">
      <c r="A75" s="58" t="s">
        <v>17</v>
      </c>
      <c r="B75" s="70" t="s">
        <v>260</v>
      </c>
      <c r="C75" s="71"/>
      <c r="D75" s="72">
        <f t="shared" si="5"/>
        <v>0</v>
      </c>
      <c r="E75" s="73"/>
      <c r="F75" s="71"/>
      <c r="G75" s="74"/>
    </row>
    <row r="76" spans="1:7" ht="27" thickBot="1" x14ac:dyDescent="0.35">
      <c r="A76" s="58" t="s">
        <v>19</v>
      </c>
      <c r="B76" s="65" t="s">
        <v>260</v>
      </c>
      <c r="C76" s="66"/>
      <c r="D76" s="67">
        <f t="shared" si="5"/>
        <v>0</v>
      </c>
      <c r="E76" s="68"/>
      <c r="F76" s="66"/>
      <c r="G76" s="69"/>
    </row>
    <row r="77" spans="1:7" ht="27" thickBot="1" x14ac:dyDescent="0.35">
      <c r="A77" s="58" t="s">
        <v>21</v>
      </c>
      <c r="B77" s="70" t="s">
        <v>260</v>
      </c>
      <c r="C77" s="71"/>
      <c r="D77" s="72">
        <f t="shared" si="5"/>
        <v>0</v>
      </c>
      <c r="E77" s="73"/>
      <c r="F77" s="71"/>
      <c r="G77" s="74"/>
    </row>
    <row r="78" spans="1:7" ht="27" thickBot="1" x14ac:dyDescent="0.35">
      <c r="A78" s="58" t="s">
        <v>24</v>
      </c>
      <c r="B78" s="65" t="s">
        <v>260</v>
      </c>
      <c r="C78" s="66"/>
      <c r="D78" s="67">
        <f t="shared" si="5"/>
        <v>0</v>
      </c>
      <c r="E78" s="68"/>
      <c r="F78" s="66"/>
      <c r="G78" s="69"/>
    </row>
    <row r="79" spans="1:7" ht="27" thickBot="1" x14ac:dyDescent="0.35">
      <c r="A79" s="58" t="s">
        <v>28</v>
      </c>
      <c r="B79" s="70" t="s">
        <v>260</v>
      </c>
      <c r="C79" s="71"/>
      <c r="D79" s="72">
        <f t="shared" si="5"/>
        <v>0</v>
      </c>
      <c r="E79" s="73"/>
      <c r="F79" s="75"/>
      <c r="G79" s="74"/>
    </row>
    <row r="80" spans="1:7" ht="27" thickBot="1" x14ac:dyDescent="0.35">
      <c r="A80" s="58" t="s">
        <v>34</v>
      </c>
      <c r="B80" s="65" t="s">
        <v>260</v>
      </c>
      <c r="C80" s="66"/>
      <c r="D80" s="67">
        <f t="shared" si="5"/>
        <v>0</v>
      </c>
      <c r="E80" s="68"/>
      <c r="F80" s="76"/>
      <c r="G80" s="69"/>
    </row>
    <row r="81" spans="1:7" ht="27" thickBot="1" x14ac:dyDescent="0.35">
      <c r="A81" s="58" t="s">
        <v>36</v>
      </c>
      <c r="B81" s="70" t="s">
        <v>260</v>
      </c>
      <c r="C81" s="71"/>
      <c r="D81" s="72">
        <f t="shared" si="5"/>
        <v>0</v>
      </c>
      <c r="E81" s="73"/>
      <c r="F81" s="75"/>
      <c r="G81" s="74"/>
    </row>
    <row r="82" spans="1:7" ht="27" thickBot="1" x14ac:dyDescent="0.35">
      <c r="A82" s="58" t="s">
        <v>40</v>
      </c>
      <c r="B82" s="65" t="s">
        <v>260</v>
      </c>
      <c r="C82" s="66"/>
      <c r="D82" s="67">
        <f t="shared" si="5"/>
        <v>0</v>
      </c>
      <c r="E82" s="68"/>
      <c r="F82" s="76"/>
      <c r="G82" s="77"/>
    </row>
    <row r="83" spans="1:7" ht="27" thickBot="1" x14ac:dyDescent="0.35">
      <c r="A83" s="58" t="s">
        <v>45</v>
      </c>
      <c r="B83" s="70" t="s">
        <v>260</v>
      </c>
      <c r="C83" s="71"/>
      <c r="D83" s="72">
        <f t="shared" si="5"/>
        <v>0</v>
      </c>
      <c r="E83" s="73"/>
      <c r="F83" s="75"/>
      <c r="G83" s="74"/>
    </row>
    <row r="84" spans="1:7" ht="27" thickBot="1" x14ac:dyDescent="0.35">
      <c r="A84" s="58" t="s">
        <v>48</v>
      </c>
      <c r="B84" s="65" t="s">
        <v>260</v>
      </c>
      <c r="C84" s="66"/>
      <c r="D84" s="67">
        <f t="shared" si="5"/>
        <v>0</v>
      </c>
      <c r="E84" s="68"/>
      <c r="F84" s="76"/>
      <c r="G84" s="69"/>
    </row>
    <row r="85" spans="1:7" ht="15" x14ac:dyDescent="0.3">
      <c r="A85" s="109" t="s">
        <v>661</v>
      </c>
      <c r="B85" s="109"/>
      <c r="C85" s="109"/>
      <c r="D85" s="109"/>
      <c r="E85" s="109"/>
      <c r="F85" s="109"/>
      <c r="G85" s="109"/>
    </row>
    <row r="86" spans="1:7" ht="12.9" customHeight="1" thickBot="1" x14ac:dyDescent="0.35">
      <c r="A86" s="57" t="s">
        <v>0</v>
      </c>
      <c r="B86" s="57" t="s">
        <v>1</v>
      </c>
      <c r="C86" s="57" t="s">
        <v>2</v>
      </c>
      <c r="D86" s="57" t="s">
        <v>3</v>
      </c>
      <c r="E86" s="57" t="s">
        <v>4</v>
      </c>
      <c r="F86" s="57" t="s">
        <v>5</v>
      </c>
      <c r="G86" s="57" t="s">
        <v>6</v>
      </c>
    </row>
    <row r="87" spans="1:7" ht="27" thickBot="1" x14ac:dyDescent="0.35">
      <c r="A87" s="53" t="s">
        <v>7</v>
      </c>
      <c r="B87" s="59" t="s">
        <v>260</v>
      </c>
      <c r="C87" s="60"/>
      <c r="D87" s="61">
        <f>C87/2.2</f>
        <v>0</v>
      </c>
      <c r="E87" s="62"/>
      <c r="F87" s="63"/>
      <c r="G87" s="64"/>
    </row>
    <row r="88" spans="1:7" ht="27" thickBot="1" x14ac:dyDescent="0.35">
      <c r="A88" s="58" t="s">
        <v>14</v>
      </c>
      <c r="B88" s="65" t="s">
        <v>260</v>
      </c>
      <c r="C88" s="66"/>
      <c r="D88" s="67">
        <f t="shared" ref="D88:D98" si="6">C88/2.2</f>
        <v>0</v>
      </c>
      <c r="E88" s="68"/>
      <c r="F88" s="66"/>
      <c r="G88" s="69"/>
    </row>
    <row r="89" spans="1:7" ht="27" thickBot="1" x14ac:dyDescent="0.35">
      <c r="A89" s="58" t="s">
        <v>17</v>
      </c>
      <c r="B89" s="70" t="s">
        <v>260</v>
      </c>
      <c r="C89" s="71"/>
      <c r="D89" s="72">
        <f t="shared" si="6"/>
        <v>0</v>
      </c>
      <c r="E89" s="73"/>
      <c r="F89" s="71"/>
      <c r="G89" s="74"/>
    </row>
    <row r="90" spans="1:7" ht="27" thickBot="1" x14ac:dyDescent="0.35">
      <c r="A90" s="58" t="s">
        <v>19</v>
      </c>
      <c r="B90" s="65" t="s">
        <v>260</v>
      </c>
      <c r="C90" s="66"/>
      <c r="D90" s="67">
        <f t="shared" si="6"/>
        <v>0</v>
      </c>
      <c r="E90" s="68"/>
      <c r="F90" s="66"/>
      <c r="G90" s="69"/>
    </row>
    <row r="91" spans="1:7" ht="27" thickBot="1" x14ac:dyDescent="0.35">
      <c r="A91" s="58" t="s">
        <v>21</v>
      </c>
      <c r="B91" s="70" t="s">
        <v>260</v>
      </c>
      <c r="C91" s="71"/>
      <c r="D91" s="72">
        <f t="shared" si="6"/>
        <v>0</v>
      </c>
      <c r="E91" s="73"/>
      <c r="F91" s="71"/>
      <c r="G91" s="74"/>
    </row>
    <row r="92" spans="1:7" ht="27" thickBot="1" x14ac:dyDescent="0.35">
      <c r="A92" s="58" t="s">
        <v>24</v>
      </c>
      <c r="B92" s="65" t="s">
        <v>260</v>
      </c>
      <c r="C92" s="66"/>
      <c r="D92" s="67">
        <f t="shared" si="6"/>
        <v>0</v>
      </c>
      <c r="E92" s="68"/>
      <c r="F92" s="66"/>
      <c r="G92" s="69"/>
    </row>
    <row r="93" spans="1:7" ht="27" thickBot="1" x14ac:dyDescent="0.35">
      <c r="A93" s="58" t="s">
        <v>28</v>
      </c>
      <c r="B93" s="70" t="s">
        <v>260</v>
      </c>
      <c r="C93" s="71"/>
      <c r="D93" s="72">
        <f t="shared" si="6"/>
        <v>0</v>
      </c>
      <c r="E93" s="73"/>
      <c r="F93" s="75"/>
      <c r="G93" s="74"/>
    </row>
    <row r="94" spans="1:7" ht="27" thickBot="1" x14ac:dyDescent="0.35">
      <c r="A94" s="58" t="s">
        <v>34</v>
      </c>
      <c r="B94" s="65" t="s">
        <v>260</v>
      </c>
      <c r="C94" s="66"/>
      <c r="D94" s="67">
        <f t="shared" si="6"/>
        <v>0</v>
      </c>
      <c r="E94" s="68"/>
      <c r="F94" s="76"/>
      <c r="G94" s="69"/>
    </row>
    <row r="95" spans="1:7" ht="27" thickBot="1" x14ac:dyDescent="0.35">
      <c r="A95" s="58" t="s">
        <v>36</v>
      </c>
      <c r="B95" s="70" t="s">
        <v>260</v>
      </c>
      <c r="C95" s="71"/>
      <c r="D95" s="72">
        <f t="shared" si="6"/>
        <v>0</v>
      </c>
      <c r="E95" s="73"/>
      <c r="F95" s="75"/>
      <c r="G95" s="74"/>
    </row>
    <row r="96" spans="1:7" ht="27" thickBot="1" x14ac:dyDescent="0.35">
      <c r="A96" s="58" t="s">
        <v>40</v>
      </c>
      <c r="B96" s="65" t="s">
        <v>260</v>
      </c>
      <c r="C96" s="66"/>
      <c r="D96" s="67">
        <f t="shared" si="6"/>
        <v>0</v>
      </c>
      <c r="E96" s="68"/>
      <c r="F96" s="76"/>
      <c r="G96" s="77"/>
    </row>
    <row r="97" spans="1:7" ht="27" thickBot="1" x14ac:dyDescent="0.35">
      <c r="A97" s="58" t="s">
        <v>45</v>
      </c>
      <c r="B97" s="70" t="s">
        <v>260</v>
      </c>
      <c r="C97" s="71"/>
      <c r="D97" s="72">
        <f t="shared" si="6"/>
        <v>0</v>
      </c>
      <c r="E97" s="73"/>
      <c r="F97" s="75"/>
      <c r="G97" s="74"/>
    </row>
    <row r="98" spans="1:7" ht="27" thickBot="1" x14ac:dyDescent="0.35">
      <c r="A98" s="58" t="s">
        <v>48</v>
      </c>
      <c r="B98" s="65" t="s">
        <v>260</v>
      </c>
      <c r="C98" s="66"/>
      <c r="D98" s="67">
        <f t="shared" si="6"/>
        <v>0</v>
      </c>
      <c r="E98" s="68"/>
      <c r="F98" s="76"/>
      <c r="G98" s="69"/>
    </row>
    <row r="99" spans="1:7" ht="15" x14ac:dyDescent="0.3">
      <c r="A99" s="109" t="s">
        <v>662</v>
      </c>
      <c r="B99" s="109"/>
      <c r="C99" s="109"/>
      <c r="D99" s="109"/>
      <c r="E99" s="109"/>
      <c r="F99" s="109"/>
      <c r="G99" s="109"/>
    </row>
    <row r="100" spans="1:7" ht="12.9" customHeight="1" thickBot="1" x14ac:dyDescent="0.35">
      <c r="A100" s="57" t="s">
        <v>0</v>
      </c>
      <c r="B100" s="57" t="s">
        <v>1</v>
      </c>
      <c r="C100" s="57" t="s">
        <v>2</v>
      </c>
      <c r="D100" s="57" t="s">
        <v>3</v>
      </c>
      <c r="E100" s="57" t="s">
        <v>4</v>
      </c>
      <c r="F100" s="57" t="s">
        <v>5</v>
      </c>
      <c r="G100" s="57" t="s">
        <v>6</v>
      </c>
    </row>
    <row r="101" spans="1:7" ht="27" thickBot="1" x14ac:dyDescent="0.35">
      <c r="A101" s="53" t="s">
        <v>7</v>
      </c>
      <c r="B101" s="59" t="s">
        <v>260</v>
      </c>
      <c r="C101" s="60"/>
      <c r="D101" s="61">
        <f>C101/2.2</f>
        <v>0</v>
      </c>
      <c r="E101" s="62"/>
      <c r="F101" s="63"/>
      <c r="G101" s="64"/>
    </row>
    <row r="102" spans="1:7" ht="27" thickBot="1" x14ac:dyDescent="0.35">
      <c r="A102" s="58" t="s">
        <v>14</v>
      </c>
      <c r="B102" s="65" t="s">
        <v>260</v>
      </c>
      <c r="C102" s="66"/>
      <c r="D102" s="67">
        <f t="shared" ref="D102:D112" si="7">C102/2.2</f>
        <v>0</v>
      </c>
      <c r="E102" s="68"/>
      <c r="F102" s="66"/>
      <c r="G102" s="69"/>
    </row>
    <row r="103" spans="1:7" ht="27" thickBot="1" x14ac:dyDescent="0.35">
      <c r="A103" s="58" t="s">
        <v>17</v>
      </c>
      <c r="B103" s="70" t="s">
        <v>260</v>
      </c>
      <c r="C103" s="71"/>
      <c r="D103" s="72">
        <f t="shared" si="7"/>
        <v>0</v>
      </c>
      <c r="E103" s="73"/>
      <c r="F103" s="71"/>
      <c r="G103" s="74"/>
    </row>
    <row r="104" spans="1:7" ht="27" thickBot="1" x14ac:dyDescent="0.35">
      <c r="A104" s="58" t="s">
        <v>19</v>
      </c>
      <c r="B104" s="65" t="s">
        <v>260</v>
      </c>
      <c r="C104" s="66"/>
      <c r="D104" s="67">
        <f t="shared" si="7"/>
        <v>0</v>
      </c>
      <c r="E104" s="68"/>
      <c r="F104" s="66"/>
      <c r="G104" s="69"/>
    </row>
    <row r="105" spans="1:7" ht="27" thickBot="1" x14ac:dyDescent="0.35">
      <c r="A105" s="58" t="s">
        <v>21</v>
      </c>
      <c r="B105" s="70" t="s">
        <v>260</v>
      </c>
      <c r="C105" s="71"/>
      <c r="D105" s="72">
        <f t="shared" si="7"/>
        <v>0</v>
      </c>
      <c r="E105" s="73"/>
      <c r="F105" s="71"/>
      <c r="G105" s="74"/>
    </row>
    <row r="106" spans="1:7" ht="27" thickBot="1" x14ac:dyDescent="0.35">
      <c r="A106" s="58" t="s">
        <v>24</v>
      </c>
      <c r="B106" s="65" t="s">
        <v>260</v>
      </c>
      <c r="C106" s="66"/>
      <c r="D106" s="67">
        <f t="shared" si="7"/>
        <v>0</v>
      </c>
      <c r="E106" s="68"/>
      <c r="F106" s="66"/>
      <c r="G106" s="69"/>
    </row>
    <row r="107" spans="1:7" ht="27" thickBot="1" x14ac:dyDescent="0.35">
      <c r="A107" s="58" t="s">
        <v>28</v>
      </c>
      <c r="B107" s="70" t="s">
        <v>260</v>
      </c>
      <c r="C107" s="71"/>
      <c r="D107" s="72">
        <f t="shared" si="7"/>
        <v>0</v>
      </c>
      <c r="E107" s="73"/>
      <c r="F107" s="75"/>
      <c r="G107" s="74"/>
    </row>
    <row r="108" spans="1:7" ht="27" thickBot="1" x14ac:dyDescent="0.35">
      <c r="A108" s="58" t="s">
        <v>34</v>
      </c>
      <c r="B108" s="65" t="s">
        <v>260</v>
      </c>
      <c r="C108" s="66"/>
      <c r="D108" s="67">
        <f t="shared" si="7"/>
        <v>0</v>
      </c>
      <c r="E108" s="68"/>
      <c r="F108" s="76"/>
      <c r="G108" s="69"/>
    </row>
    <row r="109" spans="1:7" ht="27" thickBot="1" x14ac:dyDescent="0.35">
      <c r="A109" s="58" t="s">
        <v>36</v>
      </c>
      <c r="B109" s="70" t="s">
        <v>260</v>
      </c>
      <c r="C109" s="71"/>
      <c r="D109" s="72">
        <f t="shared" si="7"/>
        <v>0</v>
      </c>
      <c r="E109" s="73"/>
      <c r="F109" s="75"/>
      <c r="G109" s="74"/>
    </row>
    <row r="110" spans="1:7" ht="27" thickBot="1" x14ac:dyDescent="0.35">
      <c r="A110" s="58" t="s">
        <v>40</v>
      </c>
      <c r="B110" s="65" t="s">
        <v>260</v>
      </c>
      <c r="C110" s="66"/>
      <c r="D110" s="67">
        <f t="shared" si="7"/>
        <v>0</v>
      </c>
      <c r="E110" s="68"/>
      <c r="F110" s="76"/>
      <c r="G110" s="77"/>
    </row>
    <row r="111" spans="1:7" ht="27" thickBot="1" x14ac:dyDescent="0.35">
      <c r="A111" s="58" t="s">
        <v>45</v>
      </c>
      <c r="B111" s="70" t="s">
        <v>260</v>
      </c>
      <c r="C111" s="71"/>
      <c r="D111" s="72">
        <f t="shared" si="7"/>
        <v>0</v>
      </c>
      <c r="E111" s="73"/>
      <c r="F111" s="75"/>
      <c r="G111" s="74"/>
    </row>
    <row r="112" spans="1:7" ht="27" thickBot="1" x14ac:dyDescent="0.35">
      <c r="A112" s="58" t="s">
        <v>48</v>
      </c>
      <c r="B112" s="65" t="s">
        <v>260</v>
      </c>
      <c r="C112" s="66"/>
      <c r="D112" s="67">
        <f t="shared" si="7"/>
        <v>0</v>
      </c>
      <c r="E112" s="68"/>
      <c r="F112" s="76"/>
      <c r="G112" s="69"/>
    </row>
    <row r="113" spans="1:7" ht="15" x14ac:dyDescent="0.3">
      <c r="A113" s="109" t="s">
        <v>663</v>
      </c>
      <c r="B113" s="109"/>
      <c r="C113" s="109"/>
      <c r="D113" s="109"/>
      <c r="E113" s="109"/>
      <c r="F113" s="109"/>
      <c r="G113" s="109"/>
    </row>
    <row r="114" spans="1:7" ht="12.9" customHeight="1" thickBot="1" x14ac:dyDescent="0.35">
      <c r="A114" s="57" t="s">
        <v>0</v>
      </c>
      <c r="B114" s="57" t="s">
        <v>1</v>
      </c>
      <c r="C114" s="57" t="s">
        <v>2</v>
      </c>
      <c r="D114" s="57" t="s">
        <v>3</v>
      </c>
      <c r="E114" s="57" t="s">
        <v>4</v>
      </c>
      <c r="F114" s="57" t="s">
        <v>5</v>
      </c>
      <c r="G114" s="57" t="s">
        <v>6</v>
      </c>
    </row>
    <row r="115" spans="1:7" ht="27" thickBot="1" x14ac:dyDescent="0.35">
      <c r="A115" s="53" t="s">
        <v>7</v>
      </c>
      <c r="B115" s="59" t="s">
        <v>260</v>
      </c>
      <c r="C115" s="60"/>
      <c r="D115" s="61">
        <f>C115/2.2</f>
        <v>0</v>
      </c>
      <c r="E115" s="62"/>
      <c r="F115" s="63"/>
      <c r="G115" s="64"/>
    </row>
    <row r="116" spans="1:7" ht="27" thickBot="1" x14ac:dyDescent="0.35">
      <c r="A116" s="58" t="s">
        <v>14</v>
      </c>
      <c r="B116" s="65" t="s">
        <v>260</v>
      </c>
      <c r="C116" s="66"/>
      <c r="D116" s="67">
        <f t="shared" ref="D116:D126" si="8">C116/2.2</f>
        <v>0</v>
      </c>
      <c r="E116" s="68"/>
      <c r="F116" s="66"/>
      <c r="G116" s="69"/>
    </row>
    <row r="117" spans="1:7" ht="27" thickBot="1" x14ac:dyDescent="0.35">
      <c r="A117" s="58" t="s">
        <v>17</v>
      </c>
      <c r="B117" s="70" t="s">
        <v>260</v>
      </c>
      <c r="C117" s="71"/>
      <c r="D117" s="72">
        <f t="shared" si="8"/>
        <v>0</v>
      </c>
      <c r="E117" s="73"/>
      <c r="F117" s="71"/>
      <c r="G117" s="74"/>
    </row>
    <row r="118" spans="1:7" ht="27" thickBot="1" x14ac:dyDescent="0.35">
      <c r="A118" s="58" t="s">
        <v>19</v>
      </c>
      <c r="B118" s="65" t="s">
        <v>260</v>
      </c>
      <c r="C118" s="66"/>
      <c r="D118" s="67">
        <f t="shared" si="8"/>
        <v>0</v>
      </c>
      <c r="E118" s="68"/>
      <c r="F118" s="66"/>
      <c r="G118" s="69"/>
    </row>
    <row r="119" spans="1:7" ht="27" thickBot="1" x14ac:dyDescent="0.35">
      <c r="A119" s="58" t="s">
        <v>21</v>
      </c>
      <c r="B119" s="70" t="s">
        <v>260</v>
      </c>
      <c r="C119" s="71"/>
      <c r="D119" s="72">
        <f t="shared" si="8"/>
        <v>0</v>
      </c>
      <c r="E119" s="73"/>
      <c r="F119" s="71"/>
      <c r="G119" s="74"/>
    </row>
    <row r="120" spans="1:7" ht="27" thickBot="1" x14ac:dyDescent="0.35">
      <c r="A120" s="58" t="s">
        <v>24</v>
      </c>
      <c r="B120" s="65" t="s">
        <v>260</v>
      </c>
      <c r="C120" s="66"/>
      <c r="D120" s="67">
        <f t="shared" si="8"/>
        <v>0</v>
      </c>
      <c r="E120" s="68"/>
      <c r="F120" s="66"/>
      <c r="G120" s="69"/>
    </row>
    <row r="121" spans="1:7" ht="27" thickBot="1" x14ac:dyDescent="0.35">
      <c r="A121" s="58" t="s">
        <v>28</v>
      </c>
      <c r="B121" s="70" t="s">
        <v>260</v>
      </c>
      <c r="C121" s="71"/>
      <c r="D121" s="72">
        <f t="shared" si="8"/>
        <v>0</v>
      </c>
      <c r="E121" s="73"/>
      <c r="F121" s="75"/>
      <c r="G121" s="74"/>
    </row>
    <row r="122" spans="1:7" ht="27" thickBot="1" x14ac:dyDescent="0.35">
      <c r="A122" s="58" t="s">
        <v>34</v>
      </c>
      <c r="B122" s="65" t="s">
        <v>260</v>
      </c>
      <c r="C122" s="66"/>
      <c r="D122" s="67">
        <f t="shared" si="8"/>
        <v>0</v>
      </c>
      <c r="E122" s="68"/>
      <c r="F122" s="76"/>
      <c r="G122" s="69"/>
    </row>
    <row r="123" spans="1:7" ht="27" thickBot="1" x14ac:dyDescent="0.35">
      <c r="A123" s="58" t="s">
        <v>36</v>
      </c>
      <c r="B123" s="70" t="s">
        <v>260</v>
      </c>
      <c r="C123" s="71"/>
      <c r="D123" s="72">
        <f t="shared" si="8"/>
        <v>0</v>
      </c>
      <c r="E123" s="73"/>
      <c r="F123" s="75"/>
      <c r="G123" s="74"/>
    </row>
    <row r="124" spans="1:7" ht="27" thickBot="1" x14ac:dyDescent="0.35">
      <c r="A124" s="58" t="s">
        <v>40</v>
      </c>
      <c r="B124" s="65" t="s">
        <v>260</v>
      </c>
      <c r="C124" s="66"/>
      <c r="D124" s="67">
        <f t="shared" si="8"/>
        <v>0</v>
      </c>
      <c r="E124" s="68"/>
      <c r="F124" s="76"/>
      <c r="G124" s="77"/>
    </row>
    <row r="125" spans="1:7" ht="27" thickBot="1" x14ac:dyDescent="0.35">
      <c r="A125" s="58" t="s">
        <v>45</v>
      </c>
      <c r="B125" s="70" t="s">
        <v>260</v>
      </c>
      <c r="C125" s="71"/>
      <c r="D125" s="72">
        <f t="shared" si="8"/>
        <v>0</v>
      </c>
      <c r="E125" s="73"/>
      <c r="F125" s="75"/>
      <c r="G125" s="74"/>
    </row>
    <row r="126" spans="1:7" ht="27" thickBot="1" x14ac:dyDescent="0.35">
      <c r="A126" s="58" t="s">
        <v>48</v>
      </c>
      <c r="B126" s="65" t="s">
        <v>260</v>
      </c>
      <c r="C126" s="66"/>
      <c r="D126" s="67">
        <f t="shared" si="8"/>
        <v>0</v>
      </c>
      <c r="E126" s="68"/>
      <c r="F126" s="76"/>
      <c r="G126" s="69"/>
    </row>
    <row r="127" spans="1:7" ht="15" x14ac:dyDescent="0.3">
      <c r="A127" s="109" t="s">
        <v>664</v>
      </c>
      <c r="B127" s="109"/>
      <c r="C127" s="109"/>
      <c r="D127" s="109"/>
      <c r="E127" s="109"/>
      <c r="F127" s="109"/>
      <c r="G127" s="109"/>
    </row>
    <row r="128" spans="1:7" ht="12.9" customHeight="1" thickBot="1" x14ac:dyDescent="0.35">
      <c r="A128" s="57" t="s">
        <v>0</v>
      </c>
      <c r="B128" s="57" t="s">
        <v>1</v>
      </c>
      <c r="C128" s="57" t="s">
        <v>2</v>
      </c>
      <c r="D128" s="57" t="s">
        <v>3</v>
      </c>
      <c r="E128" s="57" t="s">
        <v>4</v>
      </c>
      <c r="F128" s="57" t="s">
        <v>5</v>
      </c>
      <c r="G128" s="57" t="s">
        <v>6</v>
      </c>
    </row>
    <row r="129" spans="1:7" ht="27" thickBot="1" x14ac:dyDescent="0.35">
      <c r="A129" s="53" t="s">
        <v>7</v>
      </c>
      <c r="B129" s="59" t="s">
        <v>260</v>
      </c>
      <c r="C129" s="60"/>
      <c r="D129" s="61">
        <f>C129/2.2</f>
        <v>0</v>
      </c>
      <c r="E129" s="62"/>
      <c r="F129" s="63"/>
      <c r="G129" s="64"/>
    </row>
    <row r="130" spans="1:7" ht="27" thickBot="1" x14ac:dyDescent="0.35">
      <c r="A130" s="58" t="s">
        <v>14</v>
      </c>
      <c r="B130" s="65" t="s">
        <v>260</v>
      </c>
      <c r="C130" s="66"/>
      <c r="D130" s="67">
        <f t="shared" ref="D130:D140" si="9">C130/2.2</f>
        <v>0</v>
      </c>
      <c r="E130" s="68"/>
      <c r="F130" s="66"/>
      <c r="G130" s="69"/>
    </row>
    <row r="131" spans="1:7" ht="27" thickBot="1" x14ac:dyDescent="0.35">
      <c r="A131" s="58" t="s">
        <v>17</v>
      </c>
      <c r="B131" s="70" t="s">
        <v>260</v>
      </c>
      <c r="C131" s="71"/>
      <c r="D131" s="72">
        <f t="shared" si="9"/>
        <v>0</v>
      </c>
      <c r="E131" s="73"/>
      <c r="F131" s="71"/>
      <c r="G131" s="74"/>
    </row>
    <row r="132" spans="1:7" ht="27" thickBot="1" x14ac:dyDescent="0.35">
      <c r="A132" s="58" t="s">
        <v>19</v>
      </c>
      <c r="B132" s="65" t="s">
        <v>260</v>
      </c>
      <c r="C132" s="66"/>
      <c r="D132" s="67">
        <f t="shared" si="9"/>
        <v>0</v>
      </c>
      <c r="E132" s="68"/>
      <c r="F132" s="66"/>
      <c r="G132" s="69"/>
    </row>
    <row r="133" spans="1:7" ht="27" thickBot="1" x14ac:dyDescent="0.35">
      <c r="A133" s="58" t="s">
        <v>21</v>
      </c>
      <c r="B133" s="70" t="s">
        <v>260</v>
      </c>
      <c r="C133" s="71"/>
      <c r="D133" s="72">
        <f t="shared" si="9"/>
        <v>0</v>
      </c>
      <c r="E133" s="73"/>
      <c r="F133" s="71"/>
      <c r="G133" s="74"/>
    </row>
    <row r="134" spans="1:7" ht="27" thickBot="1" x14ac:dyDescent="0.35">
      <c r="A134" s="58" t="s">
        <v>24</v>
      </c>
      <c r="B134" s="65" t="s">
        <v>260</v>
      </c>
      <c r="C134" s="66"/>
      <c r="D134" s="67">
        <f t="shared" si="9"/>
        <v>0</v>
      </c>
      <c r="E134" s="68"/>
      <c r="F134" s="66"/>
      <c r="G134" s="69"/>
    </row>
    <row r="135" spans="1:7" ht="27" thickBot="1" x14ac:dyDescent="0.35">
      <c r="A135" s="58" t="s">
        <v>28</v>
      </c>
      <c r="B135" s="70" t="s">
        <v>260</v>
      </c>
      <c r="C135" s="71"/>
      <c r="D135" s="72">
        <f t="shared" si="9"/>
        <v>0</v>
      </c>
      <c r="E135" s="73"/>
      <c r="F135" s="75"/>
      <c r="G135" s="74"/>
    </row>
    <row r="136" spans="1:7" ht="27" thickBot="1" x14ac:dyDescent="0.35">
      <c r="A136" s="58" t="s">
        <v>34</v>
      </c>
      <c r="B136" s="65" t="s">
        <v>260</v>
      </c>
      <c r="C136" s="66"/>
      <c r="D136" s="67">
        <f t="shared" si="9"/>
        <v>0</v>
      </c>
      <c r="E136" s="68"/>
      <c r="F136" s="76"/>
      <c r="G136" s="69"/>
    </row>
    <row r="137" spans="1:7" ht="27" thickBot="1" x14ac:dyDescent="0.35">
      <c r="A137" s="58" t="s">
        <v>36</v>
      </c>
      <c r="B137" s="70" t="s">
        <v>260</v>
      </c>
      <c r="C137" s="71"/>
      <c r="D137" s="72">
        <f t="shared" si="9"/>
        <v>0</v>
      </c>
      <c r="E137" s="73"/>
      <c r="F137" s="75"/>
      <c r="G137" s="74"/>
    </row>
    <row r="138" spans="1:7" ht="27" thickBot="1" x14ac:dyDescent="0.35">
      <c r="A138" s="58" t="s">
        <v>40</v>
      </c>
      <c r="B138" s="65" t="s">
        <v>260</v>
      </c>
      <c r="C138" s="66"/>
      <c r="D138" s="67">
        <f t="shared" si="9"/>
        <v>0</v>
      </c>
      <c r="E138" s="68"/>
      <c r="F138" s="76"/>
      <c r="G138" s="77"/>
    </row>
    <row r="139" spans="1:7" ht="27" thickBot="1" x14ac:dyDescent="0.35">
      <c r="A139" s="58" t="s">
        <v>45</v>
      </c>
      <c r="B139" s="70" t="s">
        <v>260</v>
      </c>
      <c r="C139" s="71"/>
      <c r="D139" s="72">
        <f t="shared" si="9"/>
        <v>0</v>
      </c>
      <c r="E139" s="73"/>
      <c r="F139" s="75"/>
      <c r="G139" s="74"/>
    </row>
    <row r="140" spans="1:7" ht="27" thickBot="1" x14ac:dyDescent="0.35">
      <c r="A140" s="58" t="s">
        <v>48</v>
      </c>
      <c r="B140" s="65" t="s">
        <v>260</v>
      </c>
      <c r="C140" s="66"/>
      <c r="D140" s="67">
        <f t="shared" si="9"/>
        <v>0</v>
      </c>
      <c r="E140" s="68"/>
      <c r="F140" s="76"/>
      <c r="G140" s="69"/>
    </row>
    <row r="141" spans="1:7" ht="15" x14ac:dyDescent="0.3">
      <c r="A141" s="109" t="s">
        <v>665</v>
      </c>
      <c r="B141" s="109"/>
      <c r="C141" s="109"/>
      <c r="D141" s="109"/>
      <c r="E141" s="109"/>
      <c r="F141" s="109"/>
      <c r="G141" s="109"/>
    </row>
    <row r="142" spans="1:7" ht="12.9" customHeight="1" thickBot="1" x14ac:dyDescent="0.35">
      <c r="A142" s="57" t="s">
        <v>0</v>
      </c>
      <c r="B142" s="57" t="s">
        <v>1</v>
      </c>
      <c r="C142" s="57" t="s">
        <v>2</v>
      </c>
      <c r="D142" s="57" t="s">
        <v>3</v>
      </c>
      <c r="E142" s="57" t="s">
        <v>4</v>
      </c>
      <c r="F142" s="57" t="s">
        <v>5</v>
      </c>
      <c r="G142" s="57" t="s">
        <v>6</v>
      </c>
    </row>
    <row r="143" spans="1:7" ht="27" thickBot="1" x14ac:dyDescent="0.35">
      <c r="A143" s="53" t="s">
        <v>7</v>
      </c>
      <c r="B143" s="59" t="s">
        <v>260</v>
      </c>
      <c r="C143" s="60"/>
      <c r="D143" s="61">
        <f>C143/2.2</f>
        <v>0</v>
      </c>
      <c r="E143" s="62"/>
      <c r="F143" s="63"/>
      <c r="G143" s="64"/>
    </row>
    <row r="144" spans="1:7" ht="27" thickBot="1" x14ac:dyDescent="0.35">
      <c r="A144" s="58" t="s">
        <v>14</v>
      </c>
      <c r="B144" s="65" t="s">
        <v>260</v>
      </c>
      <c r="C144" s="66"/>
      <c r="D144" s="67">
        <f t="shared" ref="D144:D154" si="10">C144/2.2</f>
        <v>0</v>
      </c>
      <c r="E144" s="68"/>
      <c r="F144" s="66"/>
      <c r="G144" s="69"/>
    </row>
    <row r="145" spans="1:7" ht="27" thickBot="1" x14ac:dyDescent="0.35">
      <c r="A145" s="58" t="s">
        <v>17</v>
      </c>
      <c r="B145" s="70" t="s">
        <v>260</v>
      </c>
      <c r="C145" s="71"/>
      <c r="D145" s="72">
        <f t="shared" si="10"/>
        <v>0</v>
      </c>
      <c r="E145" s="73"/>
      <c r="F145" s="71"/>
      <c r="G145" s="74"/>
    </row>
    <row r="146" spans="1:7" ht="27" thickBot="1" x14ac:dyDescent="0.35">
      <c r="A146" s="58" t="s">
        <v>19</v>
      </c>
      <c r="B146" s="65" t="s">
        <v>260</v>
      </c>
      <c r="C146" s="66"/>
      <c r="D146" s="67">
        <f t="shared" si="10"/>
        <v>0</v>
      </c>
      <c r="E146" s="68"/>
      <c r="F146" s="66"/>
      <c r="G146" s="69"/>
    </row>
    <row r="147" spans="1:7" ht="27" thickBot="1" x14ac:dyDescent="0.35">
      <c r="A147" s="58" t="s">
        <v>21</v>
      </c>
      <c r="B147" s="70" t="s">
        <v>260</v>
      </c>
      <c r="C147" s="71"/>
      <c r="D147" s="72">
        <f t="shared" si="10"/>
        <v>0</v>
      </c>
      <c r="E147" s="73"/>
      <c r="F147" s="71"/>
      <c r="G147" s="74"/>
    </row>
    <row r="148" spans="1:7" ht="27" thickBot="1" x14ac:dyDescent="0.35">
      <c r="A148" s="58" t="s">
        <v>24</v>
      </c>
      <c r="B148" s="65" t="s">
        <v>260</v>
      </c>
      <c r="C148" s="66"/>
      <c r="D148" s="67">
        <f t="shared" si="10"/>
        <v>0</v>
      </c>
      <c r="E148" s="68"/>
      <c r="F148" s="66"/>
      <c r="G148" s="69"/>
    </row>
    <row r="149" spans="1:7" ht="27" thickBot="1" x14ac:dyDescent="0.35">
      <c r="A149" s="58" t="s">
        <v>28</v>
      </c>
      <c r="B149" s="70" t="s">
        <v>260</v>
      </c>
      <c r="C149" s="71"/>
      <c r="D149" s="72">
        <f t="shared" si="10"/>
        <v>0</v>
      </c>
      <c r="E149" s="73"/>
      <c r="F149" s="75"/>
      <c r="G149" s="74"/>
    </row>
    <row r="150" spans="1:7" ht="27" thickBot="1" x14ac:dyDescent="0.35">
      <c r="A150" s="58" t="s">
        <v>34</v>
      </c>
      <c r="B150" s="65" t="s">
        <v>260</v>
      </c>
      <c r="C150" s="66"/>
      <c r="D150" s="67">
        <f t="shared" si="10"/>
        <v>0</v>
      </c>
      <c r="E150" s="68"/>
      <c r="F150" s="76"/>
      <c r="G150" s="69"/>
    </row>
    <row r="151" spans="1:7" ht="27" thickBot="1" x14ac:dyDescent="0.35">
      <c r="A151" s="58" t="s">
        <v>36</v>
      </c>
      <c r="B151" s="70" t="s">
        <v>260</v>
      </c>
      <c r="C151" s="71">
        <v>575</v>
      </c>
      <c r="D151" s="89">
        <f t="shared" si="10"/>
        <v>261.36363636363632</v>
      </c>
      <c r="E151" s="73" t="s">
        <v>843</v>
      </c>
      <c r="F151" s="75" t="s">
        <v>842</v>
      </c>
      <c r="G151" s="74" t="s">
        <v>278</v>
      </c>
    </row>
    <row r="152" spans="1:7" ht="27" thickBot="1" x14ac:dyDescent="0.35">
      <c r="A152" s="58" t="s">
        <v>40</v>
      </c>
      <c r="B152" s="65" t="s">
        <v>260</v>
      </c>
      <c r="C152" s="66"/>
      <c r="D152" s="67">
        <f t="shared" si="10"/>
        <v>0</v>
      </c>
      <c r="E152" s="68"/>
      <c r="F152" s="76"/>
      <c r="G152" s="77"/>
    </row>
    <row r="153" spans="1:7" ht="27" thickBot="1" x14ac:dyDescent="0.35">
      <c r="A153" s="58" t="s">
        <v>45</v>
      </c>
      <c r="B153" s="70" t="s">
        <v>260</v>
      </c>
      <c r="C153" s="71"/>
      <c r="D153" s="72">
        <f t="shared" si="10"/>
        <v>0</v>
      </c>
      <c r="E153" s="73"/>
      <c r="F153" s="75"/>
      <c r="G153" s="74"/>
    </row>
    <row r="154" spans="1:7" ht="27" thickBot="1" x14ac:dyDescent="0.35">
      <c r="A154" s="58" t="s">
        <v>48</v>
      </c>
      <c r="B154" s="65" t="s">
        <v>260</v>
      </c>
      <c r="C154" s="66"/>
      <c r="D154" s="67">
        <f t="shared" si="10"/>
        <v>0</v>
      </c>
      <c r="E154" s="68"/>
      <c r="F154" s="76"/>
      <c r="G154" s="69"/>
    </row>
    <row r="155" spans="1:7" ht="15" x14ac:dyDescent="0.3">
      <c r="A155" s="109" t="s">
        <v>666</v>
      </c>
      <c r="B155" s="109"/>
      <c r="C155" s="109"/>
      <c r="D155" s="109"/>
      <c r="E155" s="109"/>
      <c r="F155" s="109"/>
      <c r="G155" s="109"/>
    </row>
    <row r="156" spans="1:7" ht="12.9" customHeight="1" thickBot="1" x14ac:dyDescent="0.35">
      <c r="A156" s="57" t="s">
        <v>0</v>
      </c>
      <c r="B156" s="57" t="s">
        <v>1</v>
      </c>
      <c r="C156" s="57" t="s">
        <v>2</v>
      </c>
      <c r="D156" s="57" t="s">
        <v>3</v>
      </c>
      <c r="E156" s="57" t="s">
        <v>4</v>
      </c>
      <c r="F156" s="57" t="s">
        <v>5</v>
      </c>
      <c r="G156" s="57" t="s">
        <v>6</v>
      </c>
    </row>
    <row r="157" spans="1:7" ht="27" thickBot="1" x14ac:dyDescent="0.35">
      <c r="A157" s="53" t="s">
        <v>7</v>
      </c>
      <c r="B157" s="59" t="s">
        <v>260</v>
      </c>
      <c r="C157" s="60"/>
      <c r="D157" s="61">
        <f>C157/2.2</f>
        <v>0</v>
      </c>
      <c r="E157" s="62"/>
      <c r="F157" s="63"/>
      <c r="G157" s="64"/>
    </row>
    <row r="158" spans="1:7" ht="27" thickBot="1" x14ac:dyDescent="0.35">
      <c r="A158" s="58" t="s">
        <v>14</v>
      </c>
      <c r="B158" s="65" t="s">
        <v>260</v>
      </c>
      <c r="C158" s="66"/>
      <c r="D158" s="67">
        <f t="shared" ref="D158:D168" si="11">C158/2.2</f>
        <v>0</v>
      </c>
      <c r="E158" s="68"/>
      <c r="F158" s="66"/>
      <c r="G158" s="69"/>
    </row>
    <row r="159" spans="1:7" ht="27" thickBot="1" x14ac:dyDescent="0.35">
      <c r="A159" s="58" t="s">
        <v>17</v>
      </c>
      <c r="B159" s="70" t="s">
        <v>260</v>
      </c>
      <c r="C159" s="71"/>
      <c r="D159" s="72">
        <f t="shared" si="11"/>
        <v>0</v>
      </c>
      <c r="E159" s="73"/>
      <c r="F159" s="71"/>
      <c r="G159" s="74"/>
    </row>
    <row r="160" spans="1:7" ht="27" thickBot="1" x14ac:dyDescent="0.35">
      <c r="A160" s="58" t="s">
        <v>19</v>
      </c>
      <c r="B160" s="65" t="s">
        <v>260</v>
      </c>
      <c r="C160" s="66"/>
      <c r="D160" s="67">
        <f t="shared" si="11"/>
        <v>0</v>
      </c>
      <c r="E160" s="68"/>
      <c r="F160" s="66"/>
      <c r="G160" s="69"/>
    </row>
    <row r="161" spans="1:7" ht="27" thickBot="1" x14ac:dyDescent="0.35">
      <c r="A161" s="58" t="s">
        <v>21</v>
      </c>
      <c r="B161" s="70" t="s">
        <v>260</v>
      </c>
      <c r="C161" s="71"/>
      <c r="D161" s="72">
        <f t="shared" si="11"/>
        <v>0</v>
      </c>
      <c r="E161" s="73"/>
      <c r="F161" s="71"/>
      <c r="G161" s="74"/>
    </row>
    <row r="162" spans="1:7" ht="27" thickBot="1" x14ac:dyDescent="0.35">
      <c r="A162" s="58" t="s">
        <v>24</v>
      </c>
      <c r="B162" s="65" t="s">
        <v>260</v>
      </c>
      <c r="C162" s="66"/>
      <c r="D162" s="67">
        <f t="shared" si="11"/>
        <v>0</v>
      </c>
      <c r="E162" s="68"/>
      <c r="F162" s="66"/>
      <c r="G162" s="69"/>
    </row>
    <row r="163" spans="1:7" ht="27" thickBot="1" x14ac:dyDescent="0.35">
      <c r="A163" s="58" t="s">
        <v>28</v>
      </c>
      <c r="B163" s="70" t="s">
        <v>260</v>
      </c>
      <c r="C163" s="71"/>
      <c r="D163" s="72">
        <f t="shared" si="11"/>
        <v>0</v>
      </c>
      <c r="E163" s="73"/>
      <c r="F163" s="75"/>
      <c r="G163" s="74"/>
    </row>
    <row r="164" spans="1:7" ht="27" thickBot="1" x14ac:dyDescent="0.35">
      <c r="A164" s="58" t="s">
        <v>34</v>
      </c>
      <c r="B164" s="65" t="s">
        <v>260</v>
      </c>
      <c r="C164" s="66"/>
      <c r="D164" s="67">
        <f t="shared" si="11"/>
        <v>0</v>
      </c>
      <c r="E164" s="68"/>
      <c r="F164" s="76"/>
      <c r="G164" s="69"/>
    </row>
    <row r="165" spans="1:7" ht="27" thickBot="1" x14ac:dyDescent="0.35">
      <c r="A165" s="58" t="s">
        <v>36</v>
      </c>
      <c r="B165" s="70" t="s">
        <v>260</v>
      </c>
      <c r="C165" s="71"/>
      <c r="D165" s="72">
        <f t="shared" si="11"/>
        <v>0</v>
      </c>
      <c r="E165" s="73"/>
      <c r="F165" s="75"/>
      <c r="G165" s="74"/>
    </row>
    <row r="166" spans="1:7" ht="27" thickBot="1" x14ac:dyDescent="0.35">
      <c r="A166" s="58" t="s">
        <v>40</v>
      </c>
      <c r="B166" s="65" t="s">
        <v>260</v>
      </c>
      <c r="C166" s="66"/>
      <c r="D166" s="67">
        <f t="shared" si="11"/>
        <v>0</v>
      </c>
      <c r="E166" s="68"/>
      <c r="F166" s="76"/>
      <c r="G166" s="77"/>
    </row>
    <row r="167" spans="1:7" ht="27" thickBot="1" x14ac:dyDescent="0.35">
      <c r="A167" s="58" t="s">
        <v>45</v>
      </c>
      <c r="B167" s="70" t="s">
        <v>260</v>
      </c>
      <c r="C167" s="71"/>
      <c r="D167" s="72">
        <f t="shared" si="11"/>
        <v>0</v>
      </c>
      <c r="E167" s="73"/>
      <c r="F167" s="75"/>
      <c r="G167" s="74"/>
    </row>
    <row r="168" spans="1:7" ht="27" thickBot="1" x14ac:dyDescent="0.35">
      <c r="A168" s="58" t="s">
        <v>48</v>
      </c>
      <c r="B168" s="65" t="s">
        <v>260</v>
      </c>
      <c r="C168" s="66"/>
      <c r="D168" s="67">
        <f t="shared" si="11"/>
        <v>0</v>
      </c>
      <c r="E168" s="68"/>
      <c r="F168" s="76"/>
      <c r="G168" s="69"/>
    </row>
    <row r="169" spans="1:7" ht="15" x14ac:dyDescent="0.3">
      <c r="A169" s="109" t="s">
        <v>667</v>
      </c>
      <c r="B169" s="109"/>
      <c r="C169" s="109"/>
      <c r="D169" s="109"/>
      <c r="E169" s="109"/>
      <c r="F169" s="109"/>
      <c r="G169" s="109"/>
    </row>
    <row r="170" spans="1:7" ht="12.9" customHeight="1" thickBot="1" x14ac:dyDescent="0.35">
      <c r="A170" s="57" t="s">
        <v>0</v>
      </c>
      <c r="B170" s="57" t="s">
        <v>1</v>
      </c>
      <c r="C170" s="57" t="s">
        <v>2</v>
      </c>
      <c r="D170" s="57" t="s">
        <v>3</v>
      </c>
      <c r="E170" s="57" t="s">
        <v>4</v>
      </c>
      <c r="F170" s="57" t="s">
        <v>5</v>
      </c>
      <c r="G170" s="57" t="s">
        <v>6</v>
      </c>
    </row>
    <row r="171" spans="1:7" ht="27" thickBot="1" x14ac:dyDescent="0.35">
      <c r="A171" s="53" t="s">
        <v>7</v>
      </c>
      <c r="B171" s="59" t="s">
        <v>260</v>
      </c>
      <c r="C171" s="60"/>
      <c r="D171" s="61">
        <f>C171/2.2</f>
        <v>0</v>
      </c>
      <c r="E171" s="62"/>
      <c r="F171" s="63"/>
      <c r="G171" s="64"/>
    </row>
    <row r="172" spans="1:7" ht="27" thickBot="1" x14ac:dyDescent="0.35">
      <c r="A172" s="58" t="s">
        <v>14</v>
      </c>
      <c r="B172" s="65" t="s">
        <v>260</v>
      </c>
      <c r="C172" s="66"/>
      <c r="D172" s="67">
        <f t="shared" ref="D172:D182" si="12">C172/2.2</f>
        <v>0</v>
      </c>
      <c r="E172" s="68"/>
      <c r="F172" s="66"/>
      <c r="G172" s="69"/>
    </row>
    <row r="173" spans="1:7" ht="27" thickBot="1" x14ac:dyDescent="0.35">
      <c r="A173" s="58" t="s">
        <v>17</v>
      </c>
      <c r="B173" s="70" t="s">
        <v>260</v>
      </c>
      <c r="C173" s="71"/>
      <c r="D173" s="72">
        <f t="shared" si="12"/>
        <v>0</v>
      </c>
      <c r="E173" s="73"/>
      <c r="F173" s="71"/>
      <c r="G173" s="74"/>
    </row>
    <row r="174" spans="1:7" ht="27" thickBot="1" x14ac:dyDescent="0.35">
      <c r="A174" s="58" t="s">
        <v>19</v>
      </c>
      <c r="B174" s="65" t="s">
        <v>260</v>
      </c>
      <c r="C174" s="66"/>
      <c r="D174" s="67">
        <f t="shared" si="12"/>
        <v>0</v>
      </c>
      <c r="E174" s="68"/>
      <c r="F174" s="66"/>
      <c r="G174" s="69"/>
    </row>
    <row r="175" spans="1:7" ht="27" thickBot="1" x14ac:dyDescent="0.35">
      <c r="A175" s="58" t="s">
        <v>21</v>
      </c>
      <c r="B175" s="70" t="s">
        <v>260</v>
      </c>
      <c r="C175" s="71"/>
      <c r="D175" s="72">
        <f t="shared" si="12"/>
        <v>0</v>
      </c>
      <c r="E175" s="73"/>
      <c r="F175" s="71"/>
      <c r="G175" s="74"/>
    </row>
    <row r="176" spans="1:7" ht="27" thickBot="1" x14ac:dyDescent="0.35">
      <c r="A176" s="58" t="s">
        <v>24</v>
      </c>
      <c r="B176" s="65" t="s">
        <v>260</v>
      </c>
      <c r="C176" s="66"/>
      <c r="D176" s="67">
        <f t="shared" si="12"/>
        <v>0</v>
      </c>
      <c r="E176" s="68"/>
      <c r="F176" s="66"/>
      <c r="G176" s="69"/>
    </row>
    <row r="177" spans="1:7" ht="27" thickBot="1" x14ac:dyDescent="0.35">
      <c r="A177" s="58" t="s">
        <v>28</v>
      </c>
      <c r="B177" s="70" t="s">
        <v>260</v>
      </c>
      <c r="C177" s="71"/>
      <c r="D177" s="72">
        <f t="shared" si="12"/>
        <v>0</v>
      </c>
      <c r="E177" s="73"/>
      <c r="F177" s="75"/>
      <c r="G177" s="74"/>
    </row>
    <row r="178" spans="1:7" ht="27" thickBot="1" x14ac:dyDescent="0.35">
      <c r="A178" s="58" t="s">
        <v>34</v>
      </c>
      <c r="B178" s="65" t="s">
        <v>260</v>
      </c>
      <c r="C178" s="66"/>
      <c r="D178" s="67">
        <f t="shared" si="12"/>
        <v>0</v>
      </c>
      <c r="E178" s="68"/>
      <c r="F178" s="76"/>
      <c r="G178" s="69"/>
    </row>
    <row r="179" spans="1:7" ht="27" thickBot="1" x14ac:dyDescent="0.35">
      <c r="A179" s="58" t="s">
        <v>36</v>
      </c>
      <c r="B179" s="70" t="s">
        <v>260</v>
      </c>
      <c r="C179" s="71"/>
      <c r="D179" s="72">
        <f t="shared" si="12"/>
        <v>0</v>
      </c>
      <c r="E179" s="73"/>
      <c r="F179" s="75"/>
      <c r="G179" s="74"/>
    </row>
    <row r="180" spans="1:7" ht="27" thickBot="1" x14ac:dyDescent="0.35">
      <c r="A180" s="58" t="s">
        <v>40</v>
      </c>
      <c r="B180" s="65" t="s">
        <v>260</v>
      </c>
      <c r="C180" s="66"/>
      <c r="D180" s="67">
        <f t="shared" si="12"/>
        <v>0</v>
      </c>
      <c r="E180" s="68"/>
      <c r="F180" s="76"/>
      <c r="G180" s="77"/>
    </row>
    <row r="181" spans="1:7" ht="27" thickBot="1" x14ac:dyDescent="0.35">
      <c r="A181" s="58" t="s">
        <v>45</v>
      </c>
      <c r="B181" s="70" t="s">
        <v>260</v>
      </c>
      <c r="C181" s="71"/>
      <c r="D181" s="72">
        <f t="shared" si="12"/>
        <v>0</v>
      </c>
      <c r="E181" s="73"/>
      <c r="F181" s="75"/>
      <c r="G181" s="74"/>
    </row>
    <row r="182" spans="1:7" ht="27" thickBot="1" x14ac:dyDescent="0.35">
      <c r="A182" s="58" t="s">
        <v>48</v>
      </c>
      <c r="B182" s="65" t="s">
        <v>260</v>
      </c>
      <c r="C182" s="66"/>
      <c r="D182" s="67">
        <f t="shared" si="12"/>
        <v>0</v>
      </c>
      <c r="E182" s="68"/>
      <c r="F182" s="76"/>
      <c r="G182" s="69"/>
    </row>
    <row r="183" spans="1:7" ht="15" x14ac:dyDescent="0.3">
      <c r="A183" s="109" t="s">
        <v>668</v>
      </c>
      <c r="B183" s="109"/>
      <c r="C183" s="109"/>
      <c r="D183" s="109"/>
      <c r="E183" s="109"/>
      <c r="F183" s="109"/>
      <c r="G183" s="109"/>
    </row>
    <row r="184" spans="1:7" ht="12.9" customHeight="1" thickBot="1" x14ac:dyDescent="0.35">
      <c r="A184" s="57" t="s">
        <v>0</v>
      </c>
      <c r="B184" s="57" t="s">
        <v>1</v>
      </c>
      <c r="C184" s="57" t="s">
        <v>2</v>
      </c>
      <c r="D184" s="57" t="s">
        <v>3</v>
      </c>
      <c r="E184" s="57" t="s">
        <v>4</v>
      </c>
      <c r="F184" s="57" t="s">
        <v>5</v>
      </c>
      <c r="G184" s="57" t="s">
        <v>6</v>
      </c>
    </row>
    <row r="185" spans="1:7" ht="27" thickBot="1" x14ac:dyDescent="0.35">
      <c r="A185" s="53" t="s">
        <v>7</v>
      </c>
      <c r="B185" s="59" t="s">
        <v>260</v>
      </c>
      <c r="C185" s="60"/>
      <c r="D185" s="61">
        <f>C185/2.2</f>
        <v>0</v>
      </c>
      <c r="E185" s="62"/>
      <c r="F185" s="63"/>
      <c r="G185" s="64"/>
    </row>
    <row r="186" spans="1:7" ht="27" thickBot="1" x14ac:dyDescent="0.35">
      <c r="A186" s="58" t="s">
        <v>14</v>
      </c>
      <c r="B186" s="65" t="s">
        <v>260</v>
      </c>
      <c r="C186" s="66"/>
      <c r="D186" s="67">
        <f t="shared" ref="D186:D196" si="13">C186/2.2</f>
        <v>0</v>
      </c>
      <c r="E186" s="68"/>
      <c r="F186" s="66"/>
      <c r="G186" s="69"/>
    </row>
    <row r="187" spans="1:7" ht="27" thickBot="1" x14ac:dyDescent="0.35">
      <c r="A187" s="58" t="s">
        <v>17</v>
      </c>
      <c r="B187" s="70" t="s">
        <v>260</v>
      </c>
      <c r="C187" s="71"/>
      <c r="D187" s="72">
        <f t="shared" si="13"/>
        <v>0</v>
      </c>
      <c r="E187" s="73"/>
      <c r="F187" s="71"/>
      <c r="G187" s="74"/>
    </row>
    <row r="188" spans="1:7" ht="27" thickBot="1" x14ac:dyDescent="0.35">
      <c r="A188" s="58" t="s">
        <v>19</v>
      </c>
      <c r="B188" s="65" t="s">
        <v>260</v>
      </c>
      <c r="C188" s="66"/>
      <c r="D188" s="67">
        <f t="shared" si="13"/>
        <v>0</v>
      </c>
      <c r="E188" s="68"/>
      <c r="F188" s="66"/>
      <c r="G188" s="69"/>
    </row>
    <row r="189" spans="1:7" ht="27" thickBot="1" x14ac:dyDescent="0.35">
      <c r="A189" s="58" t="s">
        <v>21</v>
      </c>
      <c r="B189" s="70" t="s">
        <v>260</v>
      </c>
      <c r="C189" s="71"/>
      <c r="D189" s="72">
        <f t="shared" si="13"/>
        <v>0</v>
      </c>
      <c r="E189" s="73"/>
      <c r="F189" s="71"/>
      <c r="G189" s="74"/>
    </row>
    <row r="190" spans="1:7" ht="27" thickBot="1" x14ac:dyDescent="0.35">
      <c r="A190" s="58" t="s">
        <v>24</v>
      </c>
      <c r="B190" s="65" t="s">
        <v>260</v>
      </c>
      <c r="C190" s="66"/>
      <c r="D190" s="67">
        <f t="shared" si="13"/>
        <v>0</v>
      </c>
      <c r="E190" s="68"/>
      <c r="F190" s="66"/>
      <c r="G190" s="69"/>
    </row>
    <row r="191" spans="1:7" ht="27" thickBot="1" x14ac:dyDescent="0.35">
      <c r="A191" s="58" t="s">
        <v>28</v>
      </c>
      <c r="B191" s="70" t="s">
        <v>260</v>
      </c>
      <c r="C191" s="71"/>
      <c r="D191" s="72">
        <f t="shared" si="13"/>
        <v>0</v>
      </c>
      <c r="E191" s="73"/>
      <c r="F191" s="75"/>
      <c r="G191" s="74"/>
    </row>
    <row r="192" spans="1:7" ht="27" thickBot="1" x14ac:dyDescent="0.35">
      <c r="A192" s="58" t="s">
        <v>34</v>
      </c>
      <c r="B192" s="65" t="s">
        <v>260</v>
      </c>
      <c r="C192" s="66"/>
      <c r="D192" s="67">
        <f t="shared" si="13"/>
        <v>0</v>
      </c>
      <c r="E192" s="68"/>
      <c r="F192" s="76"/>
      <c r="G192" s="69"/>
    </row>
    <row r="193" spans="1:7" ht="27" thickBot="1" x14ac:dyDescent="0.35">
      <c r="A193" s="58" t="s">
        <v>36</v>
      </c>
      <c r="B193" s="70" t="s">
        <v>260</v>
      </c>
      <c r="C193" s="71"/>
      <c r="D193" s="72">
        <f t="shared" si="13"/>
        <v>0</v>
      </c>
      <c r="E193" s="73"/>
      <c r="F193" s="75"/>
      <c r="G193" s="74"/>
    </row>
    <row r="194" spans="1:7" ht="27" thickBot="1" x14ac:dyDescent="0.35">
      <c r="A194" s="58" t="s">
        <v>40</v>
      </c>
      <c r="B194" s="65" t="s">
        <v>260</v>
      </c>
      <c r="C194" s="66"/>
      <c r="D194" s="67">
        <f t="shared" si="13"/>
        <v>0</v>
      </c>
      <c r="E194" s="68"/>
      <c r="F194" s="76"/>
      <c r="G194" s="77"/>
    </row>
    <row r="195" spans="1:7" ht="27" thickBot="1" x14ac:dyDescent="0.35">
      <c r="A195" s="58" t="s">
        <v>45</v>
      </c>
      <c r="B195" s="70" t="s">
        <v>260</v>
      </c>
      <c r="C195" s="71"/>
      <c r="D195" s="72">
        <f t="shared" si="13"/>
        <v>0</v>
      </c>
      <c r="E195" s="73"/>
      <c r="F195" s="75"/>
      <c r="G195" s="74"/>
    </row>
    <row r="196" spans="1:7" ht="27" thickBot="1" x14ac:dyDescent="0.35">
      <c r="A196" s="58" t="s">
        <v>48</v>
      </c>
      <c r="B196" s="65" t="s">
        <v>260</v>
      </c>
      <c r="C196" s="66"/>
      <c r="D196" s="67">
        <f t="shared" si="13"/>
        <v>0</v>
      </c>
      <c r="E196" s="68"/>
      <c r="F196" s="76"/>
      <c r="G196" s="69"/>
    </row>
    <row r="197" spans="1:7" ht="15" x14ac:dyDescent="0.3">
      <c r="A197" s="109" t="s">
        <v>669</v>
      </c>
      <c r="B197" s="109"/>
      <c r="C197" s="109"/>
      <c r="D197" s="109"/>
      <c r="E197" s="109"/>
      <c r="F197" s="109"/>
      <c r="G197" s="109"/>
    </row>
    <row r="198" spans="1:7" ht="12.9" customHeight="1" thickBot="1" x14ac:dyDescent="0.35">
      <c r="A198" s="57" t="s">
        <v>0</v>
      </c>
      <c r="B198" s="57" t="s">
        <v>1</v>
      </c>
      <c r="C198" s="57" t="s">
        <v>2</v>
      </c>
      <c r="D198" s="57" t="s">
        <v>3</v>
      </c>
      <c r="E198" s="57" t="s">
        <v>4</v>
      </c>
      <c r="F198" s="57" t="s">
        <v>5</v>
      </c>
      <c r="G198" s="57" t="s">
        <v>6</v>
      </c>
    </row>
    <row r="199" spans="1:7" ht="27" thickBot="1" x14ac:dyDescent="0.35">
      <c r="A199" s="53" t="s">
        <v>7</v>
      </c>
      <c r="B199" s="59" t="s">
        <v>260</v>
      </c>
      <c r="C199" s="60"/>
      <c r="D199" s="61">
        <f>C199/2.2</f>
        <v>0</v>
      </c>
      <c r="E199" s="62"/>
      <c r="F199" s="63"/>
      <c r="G199" s="64"/>
    </row>
    <row r="200" spans="1:7" ht="27" thickBot="1" x14ac:dyDescent="0.35">
      <c r="A200" s="58" t="s">
        <v>14</v>
      </c>
      <c r="B200" s="65" t="s">
        <v>260</v>
      </c>
      <c r="C200" s="66"/>
      <c r="D200" s="67">
        <f t="shared" ref="D200:D210" si="14">C200/2.2</f>
        <v>0</v>
      </c>
      <c r="E200" s="68"/>
      <c r="F200" s="66"/>
      <c r="G200" s="69"/>
    </row>
    <row r="201" spans="1:7" ht="27" thickBot="1" x14ac:dyDescent="0.35">
      <c r="A201" s="58" t="s">
        <v>17</v>
      </c>
      <c r="B201" s="70" t="s">
        <v>260</v>
      </c>
      <c r="C201" s="71"/>
      <c r="D201" s="72">
        <f t="shared" si="14"/>
        <v>0</v>
      </c>
      <c r="E201" s="73"/>
      <c r="F201" s="71"/>
      <c r="G201" s="74"/>
    </row>
    <row r="202" spans="1:7" ht="27" thickBot="1" x14ac:dyDescent="0.35">
      <c r="A202" s="58" t="s">
        <v>19</v>
      </c>
      <c r="B202" s="65" t="s">
        <v>260</v>
      </c>
      <c r="C202" s="66"/>
      <c r="D202" s="67">
        <f t="shared" si="14"/>
        <v>0</v>
      </c>
      <c r="E202" s="68"/>
      <c r="F202" s="66"/>
      <c r="G202" s="69"/>
    </row>
    <row r="203" spans="1:7" ht="27" thickBot="1" x14ac:dyDescent="0.35">
      <c r="A203" s="58" t="s">
        <v>21</v>
      </c>
      <c r="B203" s="70" t="s">
        <v>260</v>
      </c>
      <c r="C203" s="71"/>
      <c r="D203" s="72">
        <f t="shared" si="14"/>
        <v>0</v>
      </c>
      <c r="E203" s="73"/>
      <c r="F203" s="71"/>
      <c r="G203" s="74"/>
    </row>
    <row r="204" spans="1:7" ht="27" thickBot="1" x14ac:dyDescent="0.35">
      <c r="A204" s="58" t="s">
        <v>24</v>
      </c>
      <c r="B204" s="65" t="s">
        <v>260</v>
      </c>
      <c r="C204" s="66"/>
      <c r="D204" s="67">
        <f t="shared" si="14"/>
        <v>0</v>
      </c>
      <c r="E204" s="68"/>
      <c r="F204" s="66"/>
      <c r="G204" s="69"/>
    </row>
    <row r="205" spans="1:7" ht="27" thickBot="1" x14ac:dyDescent="0.35">
      <c r="A205" s="58" t="s">
        <v>28</v>
      </c>
      <c r="B205" s="70" t="s">
        <v>260</v>
      </c>
      <c r="C205" s="71"/>
      <c r="D205" s="72">
        <f t="shared" si="14"/>
        <v>0</v>
      </c>
      <c r="E205" s="73"/>
      <c r="F205" s="75"/>
      <c r="G205" s="74"/>
    </row>
    <row r="206" spans="1:7" ht="27" thickBot="1" x14ac:dyDescent="0.35">
      <c r="A206" s="58" t="s">
        <v>34</v>
      </c>
      <c r="B206" s="65" t="s">
        <v>260</v>
      </c>
      <c r="C206" s="66"/>
      <c r="D206" s="67">
        <f t="shared" si="14"/>
        <v>0</v>
      </c>
      <c r="E206" s="68"/>
      <c r="F206" s="76"/>
      <c r="G206" s="69"/>
    </row>
    <row r="207" spans="1:7" ht="27" thickBot="1" x14ac:dyDescent="0.35">
      <c r="A207" s="58" t="s">
        <v>36</v>
      </c>
      <c r="B207" s="70" t="s">
        <v>260</v>
      </c>
      <c r="C207" s="71"/>
      <c r="D207" s="72">
        <f t="shared" si="14"/>
        <v>0</v>
      </c>
      <c r="E207" s="73"/>
      <c r="F207" s="75"/>
      <c r="G207" s="74"/>
    </row>
    <row r="208" spans="1:7" ht="27" thickBot="1" x14ac:dyDescent="0.35">
      <c r="A208" s="58" t="s">
        <v>40</v>
      </c>
      <c r="B208" s="65" t="s">
        <v>260</v>
      </c>
      <c r="C208" s="66"/>
      <c r="D208" s="67">
        <f t="shared" si="14"/>
        <v>0</v>
      </c>
      <c r="E208" s="68"/>
      <c r="F208" s="76"/>
      <c r="G208" s="77"/>
    </row>
    <row r="209" spans="1:7" ht="27" thickBot="1" x14ac:dyDescent="0.35">
      <c r="A209" s="58" t="s">
        <v>45</v>
      </c>
      <c r="B209" s="70" t="s">
        <v>260</v>
      </c>
      <c r="C209" s="71"/>
      <c r="D209" s="72">
        <f t="shared" si="14"/>
        <v>0</v>
      </c>
      <c r="E209" s="73"/>
      <c r="F209" s="75"/>
      <c r="G209" s="74"/>
    </row>
    <row r="210" spans="1:7" ht="27" thickBot="1" x14ac:dyDescent="0.35">
      <c r="A210" s="58" t="s">
        <v>48</v>
      </c>
      <c r="B210" s="65" t="s">
        <v>260</v>
      </c>
      <c r="C210" s="66"/>
      <c r="D210" s="67">
        <f t="shared" si="14"/>
        <v>0</v>
      </c>
      <c r="E210" s="68"/>
      <c r="F210" s="76"/>
      <c r="G210" s="69"/>
    </row>
    <row r="211" spans="1:7" ht="15" x14ac:dyDescent="0.3">
      <c r="A211" s="109" t="s">
        <v>670</v>
      </c>
      <c r="B211" s="109"/>
      <c r="C211" s="109"/>
      <c r="D211" s="109"/>
      <c r="E211" s="109"/>
      <c r="F211" s="109"/>
      <c r="G211" s="109"/>
    </row>
    <row r="212" spans="1:7" ht="12.9" customHeight="1" thickBot="1" x14ac:dyDescent="0.35">
      <c r="A212" s="57" t="s">
        <v>0</v>
      </c>
      <c r="B212" s="57" t="s">
        <v>1</v>
      </c>
      <c r="C212" s="57" t="s">
        <v>2</v>
      </c>
      <c r="D212" s="57" t="s">
        <v>3</v>
      </c>
      <c r="E212" s="57" t="s">
        <v>4</v>
      </c>
      <c r="F212" s="57" t="s">
        <v>5</v>
      </c>
      <c r="G212" s="57" t="s">
        <v>6</v>
      </c>
    </row>
    <row r="213" spans="1:7" ht="27" thickBot="1" x14ac:dyDescent="0.35">
      <c r="A213" s="53" t="s">
        <v>281</v>
      </c>
      <c r="B213" s="59" t="s">
        <v>260</v>
      </c>
      <c r="C213" s="60"/>
      <c r="D213" s="61">
        <f>C213/2.2</f>
        <v>0</v>
      </c>
      <c r="E213" s="62"/>
      <c r="F213" s="63"/>
      <c r="G213" s="64"/>
    </row>
    <row r="214" spans="1:7" ht="27" thickBot="1" x14ac:dyDescent="0.35">
      <c r="A214" s="58" t="s">
        <v>282</v>
      </c>
      <c r="B214" s="65" t="s">
        <v>260</v>
      </c>
      <c r="C214" s="66"/>
      <c r="D214" s="67">
        <f t="shared" ref="D214:D222" si="15">C214/2.2</f>
        <v>0</v>
      </c>
      <c r="E214" s="68"/>
      <c r="F214" s="66"/>
      <c r="G214" s="69"/>
    </row>
    <row r="215" spans="1:7" ht="27" thickBot="1" x14ac:dyDescent="0.35">
      <c r="A215" s="53" t="s">
        <v>7</v>
      </c>
      <c r="B215" s="70" t="s">
        <v>260</v>
      </c>
      <c r="C215" s="71"/>
      <c r="D215" s="72">
        <f t="shared" si="15"/>
        <v>0</v>
      </c>
      <c r="E215" s="73"/>
      <c r="F215" s="71"/>
      <c r="G215" s="74"/>
    </row>
    <row r="216" spans="1:7" ht="27" thickBot="1" x14ac:dyDescent="0.35">
      <c r="A216" s="58" t="s">
        <v>14</v>
      </c>
      <c r="B216" s="65" t="s">
        <v>260</v>
      </c>
      <c r="C216" s="66"/>
      <c r="D216" s="67">
        <f t="shared" si="15"/>
        <v>0</v>
      </c>
      <c r="E216" s="68"/>
      <c r="F216" s="66"/>
      <c r="G216" s="69"/>
    </row>
    <row r="217" spans="1:7" ht="27" thickBot="1" x14ac:dyDescent="0.35">
      <c r="A217" s="58" t="s">
        <v>17</v>
      </c>
      <c r="B217" s="70" t="s">
        <v>260</v>
      </c>
      <c r="C217" s="71"/>
      <c r="D217" s="72">
        <f t="shared" si="15"/>
        <v>0</v>
      </c>
      <c r="E217" s="73"/>
      <c r="F217" s="71"/>
      <c r="G217" s="74"/>
    </row>
    <row r="218" spans="1:7" ht="27" thickBot="1" x14ac:dyDescent="0.35">
      <c r="A218" s="58" t="s">
        <v>19</v>
      </c>
      <c r="B218" s="65" t="s">
        <v>260</v>
      </c>
      <c r="C218" s="66"/>
      <c r="D218" s="67">
        <f t="shared" si="15"/>
        <v>0</v>
      </c>
      <c r="E218" s="68"/>
      <c r="F218" s="66"/>
      <c r="G218" s="69"/>
    </row>
    <row r="219" spans="1:7" ht="27" thickBot="1" x14ac:dyDescent="0.35">
      <c r="A219" s="58" t="s">
        <v>21</v>
      </c>
      <c r="B219" s="70" t="s">
        <v>260</v>
      </c>
      <c r="C219" s="71"/>
      <c r="D219" s="72">
        <f t="shared" si="15"/>
        <v>0</v>
      </c>
      <c r="E219" s="73"/>
      <c r="F219" s="75"/>
      <c r="G219" s="74"/>
    </row>
    <row r="220" spans="1:7" ht="27" thickBot="1" x14ac:dyDescent="0.35">
      <c r="A220" s="58" t="s">
        <v>24</v>
      </c>
      <c r="B220" s="65" t="s">
        <v>260</v>
      </c>
      <c r="C220" s="66"/>
      <c r="D220" s="67">
        <f t="shared" si="15"/>
        <v>0</v>
      </c>
      <c r="E220" s="68"/>
      <c r="F220" s="76"/>
      <c r="G220" s="69"/>
    </row>
    <row r="221" spans="1:7" ht="27" thickBot="1" x14ac:dyDescent="0.35">
      <c r="A221" s="58" t="s">
        <v>28</v>
      </c>
      <c r="B221" s="70" t="s">
        <v>260</v>
      </c>
      <c r="C221" s="71"/>
      <c r="D221" s="72">
        <f t="shared" si="15"/>
        <v>0</v>
      </c>
      <c r="E221" s="73"/>
      <c r="F221" s="75"/>
      <c r="G221" s="74"/>
    </row>
    <row r="222" spans="1:7" ht="27" thickBot="1" x14ac:dyDescent="0.35">
      <c r="A222" s="58" t="s">
        <v>590</v>
      </c>
      <c r="B222" s="65" t="s">
        <v>260</v>
      </c>
      <c r="C222" s="66"/>
      <c r="D222" s="67">
        <f t="shared" si="15"/>
        <v>0</v>
      </c>
      <c r="E222" s="68"/>
      <c r="F222" s="76"/>
      <c r="G222" s="77"/>
    </row>
    <row r="223" spans="1:7" ht="15" x14ac:dyDescent="0.3">
      <c r="A223" s="109" t="s">
        <v>671</v>
      </c>
      <c r="B223" s="109"/>
      <c r="C223" s="109"/>
      <c r="D223" s="109"/>
      <c r="E223" s="109"/>
      <c r="F223" s="109"/>
      <c r="G223" s="109"/>
    </row>
    <row r="224" spans="1:7" ht="12.9" customHeight="1" thickBot="1" x14ac:dyDescent="0.35">
      <c r="A224" s="57" t="s">
        <v>0</v>
      </c>
      <c r="B224" s="57" t="s">
        <v>1</v>
      </c>
      <c r="C224" s="57" t="s">
        <v>2</v>
      </c>
      <c r="D224" s="57" t="s">
        <v>3</v>
      </c>
      <c r="E224" s="57" t="s">
        <v>4</v>
      </c>
      <c r="F224" s="57" t="s">
        <v>5</v>
      </c>
      <c r="G224" s="57" t="s">
        <v>6</v>
      </c>
    </row>
    <row r="225" spans="1:7" ht="27" thickBot="1" x14ac:dyDescent="0.35">
      <c r="A225" s="53" t="s">
        <v>281</v>
      </c>
      <c r="B225" s="59" t="s">
        <v>260</v>
      </c>
      <c r="C225" s="60"/>
      <c r="D225" s="61">
        <f>C225/2.2</f>
        <v>0</v>
      </c>
      <c r="E225" s="62"/>
      <c r="F225" s="63"/>
      <c r="G225" s="64"/>
    </row>
    <row r="226" spans="1:7" ht="27" thickBot="1" x14ac:dyDescent="0.35">
      <c r="A226" s="58" t="s">
        <v>282</v>
      </c>
      <c r="B226" s="65" t="s">
        <v>260</v>
      </c>
      <c r="C226" s="66"/>
      <c r="D226" s="67">
        <f t="shared" ref="D226:D234" si="16">C226/2.2</f>
        <v>0</v>
      </c>
      <c r="E226" s="68"/>
      <c r="F226" s="66"/>
      <c r="G226" s="69"/>
    </row>
    <row r="227" spans="1:7" ht="27" thickBot="1" x14ac:dyDescent="0.35">
      <c r="A227" s="53" t="s">
        <v>7</v>
      </c>
      <c r="B227" s="70" t="s">
        <v>260</v>
      </c>
      <c r="C227" s="71"/>
      <c r="D227" s="72">
        <f t="shared" si="16"/>
        <v>0</v>
      </c>
      <c r="E227" s="73"/>
      <c r="F227" s="71"/>
      <c r="G227" s="74"/>
    </row>
    <row r="228" spans="1:7" ht="27" thickBot="1" x14ac:dyDescent="0.35">
      <c r="A228" s="58" t="s">
        <v>14</v>
      </c>
      <c r="B228" s="65" t="s">
        <v>260</v>
      </c>
      <c r="C228" s="66"/>
      <c r="D228" s="67">
        <f t="shared" si="16"/>
        <v>0</v>
      </c>
      <c r="E228" s="68"/>
      <c r="F228" s="66"/>
      <c r="G228" s="69"/>
    </row>
    <row r="229" spans="1:7" ht="27" thickBot="1" x14ac:dyDescent="0.35">
      <c r="A229" s="58" t="s">
        <v>17</v>
      </c>
      <c r="B229" s="70" t="s">
        <v>260</v>
      </c>
      <c r="C229" s="71"/>
      <c r="D229" s="72">
        <f t="shared" si="16"/>
        <v>0</v>
      </c>
      <c r="E229" s="73"/>
      <c r="F229" s="71"/>
      <c r="G229" s="74"/>
    </row>
    <row r="230" spans="1:7" ht="27" thickBot="1" x14ac:dyDescent="0.35">
      <c r="A230" s="58" t="s">
        <v>19</v>
      </c>
      <c r="B230" s="65" t="s">
        <v>260</v>
      </c>
      <c r="C230" s="66"/>
      <c r="D230" s="67">
        <f t="shared" si="16"/>
        <v>0</v>
      </c>
      <c r="E230" s="68"/>
      <c r="F230" s="66"/>
      <c r="G230" s="69"/>
    </row>
    <row r="231" spans="1:7" ht="27" thickBot="1" x14ac:dyDescent="0.35">
      <c r="A231" s="58" t="s">
        <v>21</v>
      </c>
      <c r="B231" s="70" t="s">
        <v>260</v>
      </c>
      <c r="C231" s="71"/>
      <c r="D231" s="72">
        <f t="shared" si="16"/>
        <v>0</v>
      </c>
      <c r="E231" s="73"/>
      <c r="F231" s="75"/>
      <c r="G231" s="74"/>
    </row>
    <row r="232" spans="1:7" ht="27" thickBot="1" x14ac:dyDescent="0.35">
      <c r="A232" s="58" t="s">
        <v>24</v>
      </c>
      <c r="B232" s="65" t="s">
        <v>260</v>
      </c>
      <c r="C232" s="66"/>
      <c r="D232" s="67">
        <f t="shared" si="16"/>
        <v>0</v>
      </c>
      <c r="E232" s="68"/>
      <c r="F232" s="76"/>
      <c r="G232" s="69"/>
    </row>
    <row r="233" spans="1:7" ht="27" thickBot="1" x14ac:dyDescent="0.35">
      <c r="A233" s="58" t="s">
        <v>28</v>
      </c>
      <c r="B233" s="70" t="s">
        <v>260</v>
      </c>
      <c r="C233" s="71"/>
      <c r="D233" s="72">
        <f t="shared" si="16"/>
        <v>0</v>
      </c>
      <c r="E233" s="73"/>
      <c r="F233" s="75"/>
      <c r="G233" s="74"/>
    </row>
    <row r="234" spans="1:7" ht="27" thickBot="1" x14ac:dyDescent="0.35">
      <c r="A234" s="58" t="s">
        <v>590</v>
      </c>
      <c r="B234" s="65" t="s">
        <v>260</v>
      </c>
      <c r="C234" s="66"/>
      <c r="D234" s="67">
        <f t="shared" si="16"/>
        <v>0</v>
      </c>
      <c r="E234" s="68"/>
      <c r="F234" s="76"/>
      <c r="G234" s="77"/>
    </row>
    <row r="235" spans="1:7" ht="15" x14ac:dyDescent="0.3">
      <c r="A235" s="109" t="s">
        <v>672</v>
      </c>
      <c r="B235" s="109"/>
      <c r="C235" s="109"/>
      <c r="D235" s="109"/>
      <c r="E235" s="109"/>
      <c r="F235" s="109"/>
      <c r="G235" s="109"/>
    </row>
    <row r="236" spans="1:7" ht="12.9" customHeight="1" thickBot="1" x14ac:dyDescent="0.35">
      <c r="A236" s="57" t="s">
        <v>0</v>
      </c>
      <c r="B236" s="57" t="s">
        <v>1</v>
      </c>
      <c r="C236" s="57" t="s">
        <v>2</v>
      </c>
      <c r="D236" s="57" t="s">
        <v>3</v>
      </c>
      <c r="E236" s="57" t="s">
        <v>4</v>
      </c>
      <c r="F236" s="57" t="s">
        <v>5</v>
      </c>
      <c r="G236" s="57" t="s">
        <v>6</v>
      </c>
    </row>
    <row r="237" spans="1:7" ht="27" thickBot="1" x14ac:dyDescent="0.35">
      <c r="A237" s="53" t="s">
        <v>281</v>
      </c>
      <c r="B237" s="59" t="s">
        <v>260</v>
      </c>
      <c r="C237" s="60"/>
      <c r="D237" s="61">
        <f>C237/2.2</f>
        <v>0</v>
      </c>
      <c r="E237" s="62"/>
      <c r="F237" s="63"/>
      <c r="G237" s="64"/>
    </row>
    <row r="238" spans="1:7" ht="27" thickBot="1" x14ac:dyDescent="0.35">
      <c r="A238" s="58" t="s">
        <v>282</v>
      </c>
      <c r="B238" s="65" t="s">
        <v>260</v>
      </c>
      <c r="C238" s="66"/>
      <c r="D238" s="67">
        <f t="shared" ref="D238:D246" si="17">C238/2.2</f>
        <v>0</v>
      </c>
      <c r="E238" s="68"/>
      <c r="F238" s="66"/>
      <c r="G238" s="69"/>
    </row>
    <row r="239" spans="1:7" ht="27" thickBot="1" x14ac:dyDescent="0.35">
      <c r="A239" s="53" t="s">
        <v>7</v>
      </c>
      <c r="B239" s="70" t="s">
        <v>260</v>
      </c>
      <c r="C239" s="71"/>
      <c r="D239" s="72">
        <f t="shared" si="17"/>
        <v>0</v>
      </c>
      <c r="E239" s="73"/>
      <c r="F239" s="71"/>
      <c r="G239" s="74"/>
    </row>
    <row r="240" spans="1:7" ht="27" thickBot="1" x14ac:dyDescent="0.35">
      <c r="A240" s="58" t="s">
        <v>14</v>
      </c>
      <c r="B240" s="65" t="s">
        <v>260</v>
      </c>
      <c r="C240" s="66"/>
      <c r="D240" s="67">
        <f t="shared" si="17"/>
        <v>0</v>
      </c>
      <c r="E240" s="68"/>
      <c r="F240" s="66"/>
      <c r="G240" s="69"/>
    </row>
    <row r="241" spans="1:7" ht="27" thickBot="1" x14ac:dyDescent="0.35">
      <c r="A241" s="58" t="s">
        <v>17</v>
      </c>
      <c r="B241" s="70" t="s">
        <v>260</v>
      </c>
      <c r="C241" s="71"/>
      <c r="D241" s="72">
        <f t="shared" si="17"/>
        <v>0</v>
      </c>
      <c r="E241" s="73"/>
      <c r="F241" s="71"/>
      <c r="G241" s="74"/>
    </row>
    <row r="242" spans="1:7" ht="27" thickBot="1" x14ac:dyDescent="0.35">
      <c r="A242" s="58" t="s">
        <v>19</v>
      </c>
      <c r="B242" s="65" t="s">
        <v>260</v>
      </c>
      <c r="C242" s="66"/>
      <c r="D242" s="67">
        <f t="shared" si="17"/>
        <v>0</v>
      </c>
      <c r="E242" s="68"/>
      <c r="F242" s="66"/>
      <c r="G242" s="69"/>
    </row>
    <row r="243" spans="1:7" ht="27" thickBot="1" x14ac:dyDescent="0.35">
      <c r="A243" s="58" t="s">
        <v>21</v>
      </c>
      <c r="B243" s="70" t="s">
        <v>260</v>
      </c>
      <c r="C243" s="71"/>
      <c r="D243" s="72">
        <f t="shared" si="17"/>
        <v>0</v>
      </c>
      <c r="E243" s="73"/>
      <c r="F243" s="75"/>
      <c r="G243" s="74"/>
    </row>
    <row r="244" spans="1:7" ht="27" thickBot="1" x14ac:dyDescent="0.35">
      <c r="A244" s="58" t="s">
        <v>24</v>
      </c>
      <c r="B244" s="65" t="s">
        <v>260</v>
      </c>
      <c r="C244" s="66"/>
      <c r="D244" s="67">
        <f t="shared" si="17"/>
        <v>0</v>
      </c>
      <c r="E244" s="68"/>
      <c r="F244" s="76"/>
      <c r="G244" s="69"/>
    </row>
    <row r="245" spans="1:7" ht="27" thickBot="1" x14ac:dyDescent="0.35">
      <c r="A245" s="58" t="s">
        <v>28</v>
      </c>
      <c r="B245" s="70" t="s">
        <v>260</v>
      </c>
      <c r="C245" s="71"/>
      <c r="D245" s="72">
        <f t="shared" si="17"/>
        <v>0</v>
      </c>
      <c r="E245" s="73"/>
      <c r="F245" s="75"/>
      <c r="G245" s="74"/>
    </row>
    <row r="246" spans="1:7" ht="27" thickBot="1" x14ac:dyDescent="0.35">
      <c r="A246" s="58" t="s">
        <v>590</v>
      </c>
      <c r="B246" s="65" t="s">
        <v>260</v>
      </c>
      <c r="C246" s="66"/>
      <c r="D246" s="67">
        <f t="shared" si="17"/>
        <v>0</v>
      </c>
      <c r="E246" s="68"/>
      <c r="F246" s="76"/>
      <c r="G246" s="77"/>
    </row>
    <row r="247" spans="1:7" ht="15" x14ac:dyDescent="0.3">
      <c r="A247" s="109" t="s">
        <v>673</v>
      </c>
      <c r="B247" s="109"/>
      <c r="C247" s="109"/>
      <c r="D247" s="109"/>
      <c r="E247" s="109"/>
      <c r="F247" s="109"/>
      <c r="G247" s="109"/>
    </row>
    <row r="248" spans="1:7" ht="12.9" customHeight="1" thickBot="1" x14ac:dyDescent="0.35">
      <c r="A248" s="57" t="s">
        <v>0</v>
      </c>
      <c r="B248" s="57" t="s">
        <v>1</v>
      </c>
      <c r="C248" s="57" t="s">
        <v>2</v>
      </c>
      <c r="D248" s="57" t="s">
        <v>3</v>
      </c>
      <c r="E248" s="57" t="s">
        <v>4</v>
      </c>
      <c r="F248" s="57" t="s">
        <v>5</v>
      </c>
      <c r="G248" s="57" t="s">
        <v>6</v>
      </c>
    </row>
    <row r="249" spans="1:7" ht="27" thickBot="1" x14ac:dyDescent="0.35">
      <c r="A249" s="53" t="s">
        <v>281</v>
      </c>
      <c r="B249" s="59" t="s">
        <v>260</v>
      </c>
      <c r="C249" s="60"/>
      <c r="D249" s="61">
        <f>C249/2.2</f>
        <v>0</v>
      </c>
      <c r="E249" s="62"/>
      <c r="F249" s="63"/>
      <c r="G249" s="64"/>
    </row>
    <row r="250" spans="1:7" ht="27" thickBot="1" x14ac:dyDescent="0.35">
      <c r="A250" s="58" t="s">
        <v>282</v>
      </c>
      <c r="B250" s="65" t="s">
        <v>260</v>
      </c>
      <c r="C250" s="66"/>
      <c r="D250" s="67">
        <f t="shared" ref="D250:D258" si="18">C250/2.2</f>
        <v>0</v>
      </c>
      <c r="E250" s="68"/>
      <c r="F250" s="66"/>
      <c r="G250" s="69"/>
    </row>
    <row r="251" spans="1:7" ht="27" thickBot="1" x14ac:dyDescent="0.35">
      <c r="A251" s="53" t="s">
        <v>7</v>
      </c>
      <c r="B251" s="70" t="s">
        <v>260</v>
      </c>
      <c r="C251" s="71"/>
      <c r="D251" s="72">
        <f t="shared" si="18"/>
        <v>0</v>
      </c>
      <c r="E251" s="73"/>
      <c r="F251" s="71"/>
      <c r="G251" s="74"/>
    </row>
    <row r="252" spans="1:7" ht="27" thickBot="1" x14ac:dyDescent="0.35">
      <c r="A252" s="58" t="s">
        <v>14</v>
      </c>
      <c r="B252" s="65" t="s">
        <v>260</v>
      </c>
      <c r="C252" s="66"/>
      <c r="D252" s="67">
        <f t="shared" si="18"/>
        <v>0</v>
      </c>
      <c r="E252" s="68"/>
      <c r="F252" s="66"/>
      <c r="G252" s="69"/>
    </row>
    <row r="253" spans="1:7" ht="27" thickBot="1" x14ac:dyDescent="0.35">
      <c r="A253" s="58" t="s">
        <v>17</v>
      </c>
      <c r="B253" s="70" t="s">
        <v>260</v>
      </c>
      <c r="C253" s="71"/>
      <c r="D253" s="72">
        <f t="shared" si="18"/>
        <v>0</v>
      </c>
      <c r="E253" s="73"/>
      <c r="F253" s="71"/>
      <c r="G253" s="74"/>
    </row>
    <row r="254" spans="1:7" ht="27" thickBot="1" x14ac:dyDescent="0.35">
      <c r="A254" s="58" t="s">
        <v>19</v>
      </c>
      <c r="B254" s="65" t="s">
        <v>260</v>
      </c>
      <c r="C254" s="66"/>
      <c r="D254" s="67">
        <f t="shared" si="18"/>
        <v>0</v>
      </c>
      <c r="E254" s="68"/>
      <c r="F254" s="66"/>
      <c r="G254" s="69"/>
    </row>
    <row r="255" spans="1:7" ht="27" thickBot="1" x14ac:dyDescent="0.35">
      <c r="A255" s="58" t="s">
        <v>21</v>
      </c>
      <c r="B255" s="70" t="s">
        <v>260</v>
      </c>
      <c r="C255" s="71"/>
      <c r="D255" s="72">
        <f t="shared" si="18"/>
        <v>0</v>
      </c>
      <c r="E255" s="73"/>
      <c r="F255" s="75"/>
      <c r="G255" s="74"/>
    </row>
    <row r="256" spans="1:7" ht="27" thickBot="1" x14ac:dyDescent="0.35">
      <c r="A256" s="58" t="s">
        <v>24</v>
      </c>
      <c r="B256" s="65" t="s">
        <v>260</v>
      </c>
      <c r="C256" s="66"/>
      <c r="D256" s="67">
        <f t="shared" si="18"/>
        <v>0</v>
      </c>
      <c r="E256" s="68"/>
      <c r="F256" s="76"/>
      <c r="G256" s="69"/>
    </row>
    <row r="257" spans="1:7" ht="27" thickBot="1" x14ac:dyDescent="0.35">
      <c r="A257" s="58" t="s">
        <v>28</v>
      </c>
      <c r="B257" s="70" t="s">
        <v>260</v>
      </c>
      <c r="C257" s="71"/>
      <c r="D257" s="72">
        <f t="shared" si="18"/>
        <v>0</v>
      </c>
      <c r="E257" s="73"/>
      <c r="F257" s="75"/>
      <c r="G257" s="74"/>
    </row>
    <row r="258" spans="1:7" ht="27" thickBot="1" x14ac:dyDescent="0.35">
      <c r="A258" s="58" t="s">
        <v>590</v>
      </c>
      <c r="B258" s="65" t="s">
        <v>260</v>
      </c>
      <c r="C258" s="66">
        <v>315</v>
      </c>
      <c r="D258" s="86">
        <f t="shared" si="18"/>
        <v>143.18181818181816</v>
      </c>
      <c r="E258" s="68" t="s">
        <v>287</v>
      </c>
      <c r="F258" s="76">
        <v>2006</v>
      </c>
      <c r="G258" s="77" t="s">
        <v>265</v>
      </c>
    </row>
    <row r="259" spans="1:7" ht="15" x14ac:dyDescent="0.3">
      <c r="A259" s="109" t="s">
        <v>674</v>
      </c>
      <c r="B259" s="109"/>
      <c r="C259" s="109"/>
      <c r="D259" s="109"/>
      <c r="E259" s="109"/>
      <c r="F259" s="109"/>
      <c r="G259" s="109"/>
    </row>
    <row r="260" spans="1:7" ht="12.9" customHeight="1" thickBot="1" x14ac:dyDescent="0.35">
      <c r="A260" s="57" t="s">
        <v>0</v>
      </c>
      <c r="B260" s="57" t="s">
        <v>1</v>
      </c>
      <c r="C260" s="57" t="s">
        <v>2</v>
      </c>
      <c r="D260" s="57" t="s">
        <v>3</v>
      </c>
      <c r="E260" s="57" t="s">
        <v>4</v>
      </c>
      <c r="F260" s="57" t="s">
        <v>5</v>
      </c>
      <c r="G260" s="57" t="s">
        <v>6</v>
      </c>
    </row>
    <row r="261" spans="1:7" ht="27" thickBot="1" x14ac:dyDescent="0.35">
      <c r="A261" s="53" t="s">
        <v>281</v>
      </c>
      <c r="B261" s="59" t="s">
        <v>260</v>
      </c>
      <c r="C261" s="60"/>
      <c r="D261" s="61">
        <f>C261/2.2</f>
        <v>0</v>
      </c>
      <c r="E261" s="62"/>
      <c r="F261" s="63"/>
      <c r="G261" s="64"/>
    </row>
    <row r="262" spans="1:7" ht="27" thickBot="1" x14ac:dyDescent="0.35">
      <c r="A262" s="58" t="s">
        <v>282</v>
      </c>
      <c r="B262" s="65" t="s">
        <v>260</v>
      </c>
      <c r="C262" s="66"/>
      <c r="D262" s="67">
        <f t="shared" ref="D262:D270" si="19">C262/2.2</f>
        <v>0</v>
      </c>
      <c r="E262" s="68"/>
      <c r="F262" s="66"/>
      <c r="G262" s="69"/>
    </row>
    <row r="263" spans="1:7" ht="27" thickBot="1" x14ac:dyDescent="0.35">
      <c r="A263" s="53" t="s">
        <v>7</v>
      </c>
      <c r="B263" s="70" t="s">
        <v>260</v>
      </c>
      <c r="C263" s="71"/>
      <c r="D263" s="72">
        <f t="shared" si="19"/>
        <v>0</v>
      </c>
      <c r="E263" s="73"/>
      <c r="F263" s="71"/>
      <c r="G263" s="74"/>
    </row>
    <row r="264" spans="1:7" ht="27" thickBot="1" x14ac:dyDescent="0.35">
      <c r="A264" s="58" t="s">
        <v>14</v>
      </c>
      <c r="B264" s="65" t="s">
        <v>260</v>
      </c>
      <c r="C264" s="66"/>
      <c r="D264" s="67">
        <f t="shared" si="19"/>
        <v>0</v>
      </c>
      <c r="E264" s="68"/>
      <c r="F264" s="66"/>
      <c r="G264" s="69"/>
    </row>
    <row r="265" spans="1:7" ht="27" thickBot="1" x14ac:dyDescent="0.35">
      <c r="A265" s="58" t="s">
        <v>17</v>
      </c>
      <c r="B265" s="70" t="s">
        <v>260</v>
      </c>
      <c r="C265" s="71"/>
      <c r="D265" s="72">
        <f t="shared" si="19"/>
        <v>0</v>
      </c>
      <c r="E265" s="73"/>
      <c r="F265" s="71"/>
      <c r="G265" s="74"/>
    </row>
    <row r="266" spans="1:7" ht="27" thickBot="1" x14ac:dyDescent="0.35">
      <c r="A266" s="58" t="s">
        <v>19</v>
      </c>
      <c r="B266" s="65" t="s">
        <v>260</v>
      </c>
      <c r="C266" s="66"/>
      <c r="D266" s="67">
        <f t="shared" si="19"/>
        <v>0</v>
      </c>
      <c r="E266" s="68"/>
      <c r="F266" s="66"/>
      <c r="G266" s="69"/>
    </row>
    <row r="267" spans="1:7" ht="27" thickBot="1" x14ac:dyDescent="0.35">
      <c r="A267" s="58" t="s">
        <v>21</v>
      </c>
      <c r="B267" s="70" t="s">
        <v>260</v>
      </c>
      <c r="C267" s="71"/>
      <c r="D267" s="72">
        <f t="shared" si="19"/>
        <v>0</v>
      </c>
      <c r="E267" s="73"/>
      <c r="F267" s="75"/>
      <c r="G267" s="74"/>
    </row>
    <row r="268" spans="1:7" ht="27" thickBot="1" x14ac:dyDescent="0.35">
      <c r="A268" s="58" t="s">
        <v>24</v>
      </c>
      <c r="B268" s="65" t="s">
        <v>260</v>
      </c>
      <c r="C268" s="66"/>
      <c r="D268" s="67">
        <f t="shared" si="19"/>
        <v>0</v>
      </c>
      <c r="E268" s="68"/>
      <c r="F268" s="76"/>
      <c r="G268" s="69"/>
    </row>
    <row r="269" spans="1:7" ht="27" thickBot="1" x14ac:dyDescent="0.35">
      <c r="A269" s="58" t="s">
        <v>28</v>
      </c>
      <c r="B269" s="70" t="s">
        <v>260</v>
      </c>
      <c r="C269" s="71"/>
      <c r="D269" s="72">
        <f t="shared" si="19"/>
        <v>0</v>
      </c>
      <c r="E269" s="73"/>
      <c r="F269" s="75"/>
      <c r="G269" s="74"/>
    </row>
    <row r="270" spans="1:7" ht="27" thickBot="1" x14ac:dyDescent="0.35">
      <c r="A270" s="58" t="s">
        <v>590</v>
      </c>
      <c r="B270" s="65" t="s">
        <v>260</v>
      </c>
      <c r="C270" s="66"/>
      <c r="D270" s="67">
        <f t="shared" si="19"/>
        <v>0</v>
      </c>
      <c r="E270" s="68"/>
      <c r="F270" s="76"/>
      <c r="G270" s="77"/>
    </row>
    <row r="271" spans="1:7" ht="15" x14ac:dyDescent="0.3">
      <c r="A271" s="109" t="s">
        <v>675</v>
      </c>
      <c r="B271" s="109"/>
      <c r="C271" s="109"/>
      <c r="D271" s="109"/>
      <c r="E271" s="109"/>
      <c r="F271" s="109"/>
      <c r="G271" s="109"/>
    </row>
    <row r="272" spans="1:7" ht="12.9" customHeight="1" thickBot="1" x14ac:dyDescent="0.35">
      <c r="A272" s="57" t="s">
        <v>0</v>
      </c>
      <c r="B272" s="57" t="s">
        <v>1</v>
      </c>
      <c r="C272" s="57" t="s">
        <v>2</v>
      </c>
      <c r="D272" s="57" t="s">
        <v>3</v>
      </c>
      <c r="E272" s="57" t="s">
        <v>4</v>
      </c>
      <c r="F272" s="57" t="s">
        <v>5</v>
      </c>
      <c r="G272" s="57" t="s">
        <v>6</v>
      </c>
    </row>
    <row r="273" spans="1:7" ht="27" thickBot="1" x14ac:dyDescent="0.35">
      <c r="A273" s="53" t="s">
        <v>281</v>
      </c>
      <c r="B273" s="59" t="s">
        <v>260</v>
      </c>
      <c r="C273" s="60"/>
      <c r="D273" s="61">
        <f>C273/2.2</f>
        <v>0</v>
      </c>
      <c r="E273" s="62"/>
      <c r="F273" s="63"/>
      <c r="G273" s="64"/>
    </row>
    <row r="274" spans="1:7" ht="27" thickBot="1" x14ac:dyDescent="0.35">
      <c r="A274" s="58" t="s">
        <v>282</v>
      </c>
      <c r="B274" s="65" t="s">
        <v>260</v>
      </c>
      <c r="C274" s="66"/>
      <c r="D274" s="67">
        <f t="shared" ref="D274:D282" si="20">C274/2.2</f>
        <v>0</v>
      </c>
      <c r="E274" s="68"/>
      <c r="F274" s="66"/>
      <c r="G274" s="69"/>
    </row>
    <row r="275" spans="1:7" ht="27" thickBot="1" x14ac:dyDescent="0.35">
      <c r="A275" s="53" t="s">
        <v>7</v>
      </c>
      <c r="B275" s="70" t="s">
        <v>260</v>
      </c>
      <c r="C275" s="71"/>
      <c r="D275" s="72">
        <f t="shared" si="20"/>
        <v>0</v>
      </c>
      <c r="E275" s="73"/>
      <c r="F275" s="71"/>
      <c r="G275" s="74"/>
    </row>
    <row r="276" spans="1:7" ht="27" thickBot="1" x14ac:dyDescent="0.35">
      <c r="A276" s="58" t="s">
        <v>14</v>
      </c>
      <c r="B276" s="65" t="s">
        <v>260</v>
      </c>
      <c r="C276" s="66"/>
      <c r="D276" s="67">
        <f t="shared" si="20"/>
        <v>0</v>
      </c>
      <c r="E276" s="68"/>
      <c r="F276" s="66"/>
      <c r="G276" s="69"/>
    </row>
    <row r="277" spans="1:7" ht="27" thickBot="1" x14ac:dyDescent="0.35">
      <c r="A277" s="58" t="s">
        <v>17</v>
      </c>
      <c r="B277" s="70" t="s">
        <v>260</v>
      </c>
      <c r="C277" s="71">
        <v>140</v>
      </c>
      <c r="D277" s="89">
        <f t="shared" si="20"/>
        <v>63.636363636363633</v>
      </c>
      <c r="E277" s="73" t="s">
        <v>626</v>
      </c>
      <c r="F277" s="90">
        <v>45850</v>
      </c>
      <c r="G277" s="74" t="s">
        <v>601</v>
      </c>
    </row>
    <row r="278" spans="1:7" ht="27" thickBot="1" x14ac:dyDescent="0.35">
      <c r="A278" s="58" t="s">
        <v>19</v>
      </c>
      <c r="B278" s="65" t="s">
        <v>260</v>
      </c>
      <c r="C278" s="66"/>
      <c r="D278" s="67">
        <f t="shared" si="20"/>
        <v>0</v>
      </c>
      <c r="E278" s="68"/>
      <c r="F278" s="66"/>
      <c r="G278" s="69"/>
    </row>
    <row r="279" spans="1:7" ht="27" thickBot="1" x14ac:dyDescent="0.35">
      <c r="A279" s="58" t="s">
        <v>21</v>
      </c>
      <c r="B279" s="70" t="s">
        <v>260</v>
      </c>
      <c r="C279" s="71"/>
      <c r="D279" s="72">
        <f t="shared" si="20"/>
        <v>0</v>
      </c>
      <c r="E279" s="73"/>
      <c r="F279" s="75"/>
      <c r="G279" s="74"/>
    </row>
    <row r="280" spans="1:7" ht="27" thickBot="1" x14ac:dyDescent="0.35">
      <c r="A280" s="58" t="s">
        <v>24</v>
      </c>
      <c r="B280" s="65" t="s">
        <v>260</v>
      </c>
      <c r="C280" s="66"/>
      <c r="D280" s="67">
        <f t="shared" si="20"/>
        <v>0</v>
      </c>
      <c r="E280" s="68"/>
      <c r="F280" s="76"/>
      <c r="G280" s="69"/>
    </row>
    <row r="281" spans="1:7" ht="27" thickBot="1" x14ac:dyDescent="0.35">
      <c r="A281" s="58" t="s">
        <v>28</v>
      </c>
      <c r="B281" s="70" t="s">
        <v>260</v>
      </c>
      <c r="C281" s="71"/>
      <c r="D281" s="72">
        <f t="shared" si="20"/>
        <v>0</v>
      </c>
      <c r="E281" s="73"/>
      <c r="F281" s="75"/>
      <c r="G281" s="74"/>
    </row>
    <row r="282" spans="1:7" ht="27" thickBot="1" x14ac:dyDescent="0.35">
      <c r="A282" s="58" t="s">
        <v>590</v>
      </c>
      <c r="B282" s="65" t="s">
        <v>260</v>
      </c>
      <c r="C282" s="66"/>
      <c r="D282" s="67">
        <f t="shared" si="20"/>
        <v>0</v>
      </c>
      <c r="E282" s="68"/>
      <c r="F282" s="76"/>
      <c r="G282" s="77"/>
    </row>
    <row r="283" spans="1:7" ht="15" x14ac:dyDescent="0.3">
      <c r="A283" s="109" t="s">
        <v>676</v>
      </c>
      <c r="B283" s="109"/>
      <c r="C283" s="109"/>
      <c r="D283" s="109"/>
      <c r="E283" s="109"/>
      <c r="F283" s="109"/>
      <c r="G283" s="109"/>
    </row>
    <row r="284" spans="1:7" ht="12.9" customHeight="1" thickBot="1" x14ac:dyDescent="0.35">
      <c r="A284" s="57" t="s">
        <v>0</v>
      </c>
      <c r="B284" s="57" t="s">
        <v>1</v>
      </c>
      <c r="C284" s="57" t="s">
        <v>2</v>
      </c>
      <c r="D284" s="57" t="s">
        <v>3</v>
      </c>
      <c r="E284" s="57" t="s">
        <v>4</v>
      </c>
      <c r="F284" s="57" t="s">
        <v>5</v>
      </c>
      <c r="G284" s="57" t="s">
        <v>6</v>
      </c>
    </row>
    <row r="285" spans="1:7" ht="27" thickBot="1" x14ac:dyDescent="0.35">
      <c r="A285" s="53" t="s">
        <v>281</v>
      </c>
      <c r="B285" s="59" t="s">
        <v>260</v>
      </c>
      <c r="C285" s="60"/>
      <c r="D285" s="61">
        <f>C285/2.2</f>
        <v>0</v>
      </c>
      <c r="E285" s="62"/>
      <c r="F285" s="63"/>
      <c r="G285" s="64"/>
    </row>
    <row r="286" spans="1:7" ht="27" thickBot="1" x14ac:dyDescent="0.35">
      <c r="A286" s="58" t="s">
        <v>282</v>
      </c>
      <c r="B286" s="65" t="s">
        <v>260</v>
      </c>
      <c r="C286" s="66"/>
      <c r="D286" s="67">
        <f t="shared" ref="D286:D294" si="21">C286/2.2</f>
        <v>0</v>
      </c>
      <c r="E286" s="68"/>
      <c r="F286" s="66"/>
      <c r="G286" s="69"/>
    </row>
    <row r="287" spans="1:7" ht="27" thickBot="1" x14ac:dyDescent="0.35">
      <c r="A287" s="53" t="s">
        <v>7</v>
      </c>
      <c r="B287" s="70" t="s">
        <v>260</v>
      </c>
      <c r="C287" s="71"/>
      <c r="D287" s="72">
        <f t="shared" si="21"/>
        <v>0</v>
      </c>
      <c r="E287" s="73"/>
      <c r="F287" s="71"/>
      <c r="G287" s="74"/>
    </row>
    <row r="288" spans="1:7" ht="27" thickBot="1" x14ac:dyDescent="0.35">
      <c r="A288" s="58" t="s">
        <v>14</v>
      </c>
      <c r="B288" s="65" t="s">
        <v>260</v>
      </c>
      <c r="C288" s="66"/>
      <c r="D288" s="67">
        <f t="shared" si="21"/>
        <v>0</v>
      </c>
      <c r="E288" s="68"/>
      <c r="F288" s="66"/>
      <c r="G288" s="69"/>
    </row>
    <row r="289" spans="1:7" ht="27" thickBot="1" x14ac:dyDescent="0.35">
      <c r="A289" s="58" t="s">
        <v>17</v>
      </c>
      <c r="B289" s="70" t="s">
        <v>260</v>
      </c>
      <c r="C289" s="71"/>
      <c r="D289" s="72">
        <f t="shared" si="21"/>
        <v>0</v>
      </c>
      <c r="E289" s="73"/>
      <c r="F289" s="71"/>
      <c r="G289" s="74"/>
    </row>
    <row r="290" spans="1:7" ht="27" thickBot="1" x14ac:dyDescent="0.35">
      <c r="A290" s="58" t="s">
        <v>19</v>
      </c>
      <c r="B290" s="65" t="s">
        <v>260</v>
      </c>
      <c r="C290" s="66"/>
      <c r="D290" s="67">
        <f t="shared" si="21"/>
        <v>0</v>
      </c>
      <c r="E290" s="68"/>
      <c r="F290" s="66"/>
      <c r="G290" s="69"/>
    </row>
    <row r="291" spans="1:7" ht="27" thickBot="1" x14ac:dyDescent="0.35">
      <c r="A291" s="58" t="s">
        <v>21</v>
      </c>
      <c r="B291" s="70" t="s">
        <v>260</v>
      </c>
      <c r="C291" s="71"/>
      <c r="D291" s="72">
        <f t="shared" si="21"/>
        <v>0</v>
      </c>
      <c r="E291" s="73"/>
      <c r="F291" s="75"/>
      <c r="G291" s="74"/>
    </row>
    <row r="292" spans="1:7" ht="27" thickBot="1" x14ac:dyDescent="0.35">
      <c r="A292" s="58" t="s">
        <v>24</v>
      </c>
      <c r="B292" s="65" t="s">
        <v>260</v>
      </c>
      <c r="C292" s="66"/>
      <c r="D292" s="67">
        <f t="shared" si="21"/>
        <v>0</v>
      </c>
      <c r="E292" s="68"/>
      <c r="F292" s="76"/>
      <c r="G292" s="69"/>
    </row>
    <row r="293" spans="1:7" ht="27" thickBot="1" x14ac:dyDescent="0.35">
      <c r="A293" s="58" t="s">
        <v>28</v>
      </c>
      <c r="B293" s="70" t="s">
        <v>260</v>
      </c>
      <c r="C293" s="71"/>
      <c r="D293" s="72">
        <f t="shared" si="21"/>
        <v>0</v>
      </c>
      <c r="E293" s="73"/>
      <c r="F293" s="75"/>
      <c r="G293" s="74"/>
    </row>
    <row r="294" spans="1:7" ht="27" thickBot="1" x14ac:dyDescent="0.35">
      <c r="A294" s="58" t="s">
        <v>590</v>
      </c>
      <c r="B294" s="65" t="s">
        <v>260</v>
      </c>
      <c r="C294" s="66"/>
      <c r="D294" s="67">
        <f t="shared" si="21"/>
        <v>0</v>
      </c>
      <c r="E294" s="68"/>
      <c r="F294" s="76"/>
      <c r="G294" s="77"/>
    </row>
    <row r="295" spans="1:7" ht="15" x14ac:dyDescent="0.3">
      <c r="A295" s="109" t="s">
        <v>677</v>
      </c>
      <c r="B295" s="109"/>
      <c r="C295" s="109"/>
      <c r="D295" s="109"/>
      <c r="E295" s="109"/>
      <c r="F295" s="109"/>
      <c r="G295" s="109"/>
    </row>
    <row r="296" spans="1:7" ht="12.9" customHeight="1" thickBot="1" x14ac:dyDescent="0.35">
      <c r="A296" s="57" t="s">
        <v>0</v>
      </c>
      <c r="B296" s="57" t="s">
        <v>1</v>
      </c>
      <c r="C296" s="57" t="s">
        <v>2</v>
      </c>
      <c r="D296" s="57" t="s">
        <v>3</v>
      </c>
      <c r="E296" s="57" t="s">
        <v>4</v>
      </c>
      <c r="F296" s="57" t="s">
        <v>5</v>
      </c>
      <c r="G296" s="57" t="s">
        <v>6</v>
      </c>
    </row>
    <row r="297" spans="1:7" ht="27" thickBot="1" x14ac:dyDescent="0.35">
      <c r="A297" s="53" t="s">
        <v>281</v>
      </c>
      <c r="B297" s="59" t="s">
        <v>260</v>
      </c>
      <c r="C297" s="60"/>
      <c r="D297" s="61">
        <f>C297/2.2</f>
        <v>0</v>
      </c>
      <c r="E297" s="62"/>
      <c r="F297" s="63"/>
      <c r="G297" s="64"/>
    </row>
    <row r="298" spans="1:7" ht="27" thickBot="1" x14ac:dyDescent="0.35">
      <c r="A298" s="58" t="s">
        <v>282</v>
      </c>
      <c r="B298" s="65" t="s">
        <v>260</v>
      </c>
      <c r="C298" s="66"/>
      <c r="D298" s="67">
        <f t="shared" ref="D298:D306" si="22">C298/2.2</f>
        <v>0</v>
      </c>
      <c r="E298" s="68"/>
      <c r="F298" s="66"/>
      <c r="G298" s="69"/>
    </row>
    <row r="299" spans="1:7" ht="27" thickBot="1" x14ac:dyDescent="0.35">
      <c r="A299" s="53" t="s">
        <v>7</v>
      </c>
      <c r="B299" s="70" t="s">
        <v>260</v>
      </c>
      <c r="C299" s="71"/>
      <c r="D299" s="72">
        <f t="shared" si="22"/>
        <v>0</v>
      </c>
      <c r="E299" s="73"/>
      <c r="F299" s="71"/>
      <c r="G299" s="74"/>
    </row>
    <row r="300" spans="1:7" ht="27" thickBot="1" x14ac:dyDescent="0.35">
      <c r="A300" s="58" t="s">
        <v>14</v>
      </c>
      <c r="B300" s="65" t="s">
        <v>260</v>
      </c>
      <c r="C300" s="66"/>
      <c r="D300" s="67">
        <f t="shared" si="22"/>
        <v>0</v>
      </c>
      <c r="E300" s="68"/>
      <c r="F300" s="66"/>
      <c r="G300" s="69"/>
    </row>
    <row r="301" spans="1:7" ht="27" thickBot="1" x14ac:dyDescent="0.35">
      <c r="A301" s="58" t="s">
        <v>17</v>
      </c>
      <c r="B301" s="70" t="s">
        <v>260</v>
      </c>
      <c r="C301" s="71"/>
      <c r="D301" s="72">
        <f t="shared" si="22"/>
        <v>0</v>
      </c>
      <c r="E301" s="73"/>
      <c r="F301" s="71"/>
      <c r="G301" s="74"/>
    </row>
    <row r="302" spans="1:7" ht="27" thickBot="1" x14ac:dyDescent="0.35">
      <c r="A302" s="58" t="s">
        <v>19</v>
      </c>
      <c r="B302" s="65" t="s">
        <v>260</v>
      </c>
      <c r="C302" s="66"/>
      <c r="D302" s="67">
        <f t="shared" si="22"/>
        <v>0</v>
      </c>
      <c r="E302" s="68"/>
      <c r="F302" s="66"/>
      <c r="G302" s="69"/>
    </row>
    <row r="303" spans="1:7" ht="27" thickBot="1" x14ac:dyDescent="0.35">
      <c r="A303" s="58" t="s">
        <v>21</v>
      </c>
      <c r="B303" s="70" t="s">
        <v>260</v>
      </c>
      <c r="C303" s="71"/>
      <c r="D303" s="72">
        <f t="shared" si="22"/>
        <v>0</v>
      </c>
      <c r="E303" s="73"/>
      <c r="F303" s="75"/>
      <c r="G303" s="74"/>
    </row>
    <row r="304" spans="1:7" ht="27" thickBot="1" x14ac:dyDescent="0.35">
      <c r="A304" s="58" t="s">
        <v>24</v>
      </c>
      <c r="B304" s="65" t="s">
        <v>260</v>
      </c>
      <c r="C304" s="66"/>
      <c r="D304" s="67">
        <f t="shared" si="22"/>
        <v>0</v>
      </c>
      <c r="E304" s="68"/>
      <c r="F304" s="76"/>
      <c r="G304" s="69"/>
    </row>
    <row r="305" spans="1:7" ht="27" thickBot="1" x14ac:dyDescent="0.35">
      <c r="A305" s="58" t="s">
        <v>28</v>
      </c>
      <c r="B305" s="70" t="s">
        <v>260</v>
      </c>
      <c r="C305" s="71"/>
      <c r="D305" s="72">
        <f t="shared" si="22"/>
        <v>0</v>
      </c>
      <c r="E305" s="73"/>
      <c r="F305" s="75"/>
      <c r="G305" s="74"/>
    </row>
    <row r="306" spans="1:7" ht="27" thickBot="1" x14ac:dyDescent="0.35">
      <c r="A306" s="58" t="s">
        <v>590</v>
      </c>
      <c r="B306" s="65" t="s">
        <v>260</v>
      </c>
      <c r="C306" s="66"/>
      <c r="D306" s="67">
        <f t="shared" si="22"/>
        <v>0</v>
      </c>
      <c r="E306" s="68"/>
      <c r="F306" s="76"/>
      <c r="G306" s="77"/>
    </row>
    <row r="307" spans="1:7" ht="15" x14ac:dyDescent="0.3">
      <c r="A307" s="109" t="s">
        <v>678</v>
      </c>
      <c r="B307" s="109"/>
      <c r="C307" s="109"/>
      <c r="D307" s="109"/>
      <c r="E307" s="109"/>
      <c r="F307" s="109"/>
      <c r="G307" s="109"/>
    </row>
    <row r="308" spans="1:7" ht="12.9" customHeight="1" thickBot="1" x14ac:dyDescent="0.35">
      <c r="A308" s="57" t="s">
        <v>0</v>
      </c>
      <c r="B308" s="57" t="s">
        <v>1</v>
      </c>
      <c r="C308" s="57" t="s">
        <v>2</v>
      </c>
      <c r="D308" s="57" t="s">
        <v>3</v>
      </c>
      <c r="E308" s="57" t="s">
        <v>4</v>
      </c>
      <c r="F308" s="57" t="s">
        <v>5</v>
      </c>
      <c r="G308" s="57" t="s">
        <v>6</v>
      </c>
    </row>
    <row r="309" spans="1:7" ht="27" thickBot="1" x14ac:dyDescent="0.35">
      <c r="A309" s="53" t="s">
        <v>281</v>
      </c>
      <c r="B309" s="59" t="s">
        <v>260</v>
      </c>
      <c r="C309" s="60"/>
      <c r="D309" s="61">
        <f>C309/2.2</f>
        <v>0</v>
      </c>
      <c r="E309" s="62"/>
      <c r="F309" s="63"/>
      <c r="G309" s="64"/>
    </row>
    <row r="310" spans="1:7" ht="27" thickBot="1" x14ac:dyDescent="0.35">
      <c r="A310" s="58" t="s">
        <v>282</v>
      </c>
      <c r="B310" s="65" t="s">
        <v>260</v>
      </c>
      <c r="C310" s="66"/>
      <c r="D310" s="67">
        <f t="shared" ref="D310:D318" si="23">C310/2.2</f>
        <v>0</v>
      </c>
      <c r="E310" s="68"/>
      <c r="F310" s="66"/>
      <c r="G310" s="69"/>
    </row>
    <row r="311" spans="1:7" ht="27" thickBot="1" x14ac:dyDescent="0.35">
      <c r="A311" s="53" t="s">
        <v>7</v>
      </c>
      <c r="B311" s="70" t="s">
        <v>260</v>
      </c>
      <c r="C311" s="71"/>
      <c r="D311" s="72">
        <f t="shared" si="23"/>
        <v>0</v>
      </c>
      <c r="E311" s="73"/>
      <c r="F311" s="71"/>
      <c r="G311" s="74"/>
    </row>
    <row r="312" spans="1:7" ht="27" thickBot="1" x14ac:dyDescent="0.35">
      <c r="A312" s="58" t="s">
        <v>14</v>
      </c>
      <c r="B312" s="65" t="s">
        <v>260</v>
      </c>
      <c r="C312" s="66"/>
      <c r="D312" s="67">
        <f t="shared" si="23"/>
        <v>0</v>
      </c>
      <c r="E312" s="68"/>
      <c r="F312" s="66"/>
      <c r="G312" s="69"/>
    </row>
    <row r="313" spans="1:7" ht="27" thickBot="1" x14ac:dyDescent="0.35">
      <c r="A313" s="58" t="s">
        <v>17</v>
      </c>
      <c r="B313" s="70" t="s">
        <v>260</v>
      </c>
      <c r="C313" s="71"/>
      <c r="D313" s="72">
        <f t="shared" si="23"/>
        <v>0</v>
      </c>
      <c r="E313" s="73"/>
      <c r="F313" s="71"/>
      <c r="G313" s="74"/>
    </row>
    <row r="314" spans="1:7" ht="27" thickBot="1" x14ac:dyDescent="0.35">
      <c r="A314" s="58" t="s">
        <v>19</v>
      </c>
      <c r="B314" s="65" t="s">
        <v>260</v>
      </c>
      <c r="C314" s="66"/>
      <c r="D314" s="67">
        <f t="shared" si="23"/>
        <v>0</v>
      </c>
      <c r="E314" s="68"/>
      <c r="F314" s="66"/>
      <c r="G314" s="69"/>
    </row>
    <row r="315" spans="1:7" ht="27" thickBot="1" x14ac:dyDescent="0.35">
      <c r="A315" s="58" t="s">
        <v>21</v>
      </c>
      <c r="B315" s="70" t="s">
        <v>260</v>
      </c>
      <c r="C315" s="71">
        <v>175</v>
      </c>
      <c r="D315" s="89">
        <f t="shared" si="23"/>
        <v>79.545454545454533</v>
      </c>
      <c r="E315" s="73" t="s">
        <v>644</v>
      </c>
      <c r="F315" s="75" t="s">
        <v>848</v>
      </c>
      <c r="G315" s="74" t="s">
        <v>623</v>
      </c>
    </row>
    <row r="316" spans="1:7" ht="27" thickBot="1" x14ac:dyDescent="0.35">
      <c r="A316" s="58" t="s">
        <v>24</v>
      </c>
      <c r="B316" s="65" t="s">
        <v>260</v>
      </c>
      <c r="C316" s="66"/>
      <c r="D316" s="67">
        <f t="shared" si="23"/>
        <v>0</v>
      </c>
      <c r="E316" s="68"/>
      <c r="F316" s="76"/>
      <c r="G316" s="69"/>
    </row>
    <row r="317" spans="1:7" ht="27" thickBot="1" x14ac:dyDescent="0.35">
      <c r="A317" s="58" t="s">
        <v>28</v>
      </c>
      <c r="B317" s="70" t="s">
        <v>260</v>
      </c>
      <c r="C317" s="71"/>
      <c r="D317" s="72">
        <f t="shared" si="23"/>
        <v>0</v>
      </c>
      <c r="E317" s="73"/>
      <c r="F317" s="75"/>
      <c r="G317" s="74"/>
    </row>
    <row r="318" spans="1:7" ht="27" thickBot="1" x14ac:dyDescent="0.35">
      <c r="A318" s="58" t="s">
        <v>590</v>
      </c>
      <c r="B318" s="65" t="s">
        <v>260</v>
      </c>
      <c r="C318" s="66"/>
      <c r="D318" s="67">
        <f t="shared" si="23"/>
        <v>0</v>
      </c>
      <c r="E318" s="68"/>
      <c r="F318" s="76"/>
      <c r="G318" s="77"/>
    </row>
    <row r="319" spans="1:7" ht="15" x14ac:dyDescent="0.3">
      <c r="A319" s="109" t="s">
        <v>679</v>
      </c>
      <c r="B319" s="109"/>
      <c r="C319" s="109"/>
      <c r="D319" s="109"/>
      <c r="E319" s="109"/>
      <c r="F319" s="109"/>
      <c r="G319" s="109"/>
    </row>
    <row r="320" spans="1:7" ht="12.9" customHeight="1" thickBot="1" x14ac:dyDescent="0.35">
      <c r="A320" s="57" t="s">
        <v>0</v>
      </c>
      <c r="B320" s="57" t="s">
        <v>1</v>
      </c>
      <c r="C320" s="57" t="s">
        <v>2</v>
      </c>
      <c r="D320" s="57" t="s">
        <v>3</v>
      </c>
      <c r="E320" s="57" t="s">
        <v>4</v>
      </c>
      <c r="F320" s="57" t="s">
        <v>5</v>
      </c>
      <c r="G320" s="57" t="s">
        <v>6</v>
      </c>
    </row>
    <row r="321" spans="1:7" ht="27" thickBot="1" x14ac:dyDescent="0.35">
      <c r="A321" s="53" t="s">
        <v>281</v>
      </c>
      <c r="B321" s="59" t="s">
        <v>260</v>
      </c>
      <c r="C321" s="60"/>
      <c r="D321" s="61">
        <f>C321/2.2</f>
        <v>0</v>
      </c>
      <c r="E321" s="62"/>
      <c r="F321" s="63"/>
      <c r="G321" s="64"/>
    </row>
    <row r="322" spans="1:7" ht="27" thickBot="1" x14ac:dyDescent="0.35">
      <c r="A322" s="58" t="s">
        <v>282</v>
      </c>
      <c r="B322" s="65" t="s">
        <v>260</v>
      </c>
      <c r="C322" s="66"/>
      <c r="D322" s="67">
        <f t="shared" ref="D322:D330" si="24">C322/2.2</f>
        <v>0</v>
      </c>
      <c r="E322" s="68"/>
      <c r="F322" s="66"/>
      <c r="G322" s="69"/>
    </row>
    <row r="323" spans="1:7" ht="27" thickBot="1" x14ac:dyDescent="0.35">
      <c r="A323" s="53" t="s">
        <v>7</v>
      </c>
      <c r="B323" s="70" t="s">
        <v>260</v>
      </c>
      <c r="C323" s="71"/>
      <c r="D323" s="72">
        <f t="shared" si="24"/>
        <v>0</v>
      </c>
      <c r="E323" s="73"/>
      <c r="F323" s="71"/>
      <c r="G323" s="74"/>
    </row>
    <row r="324" spans="1:7" ht="27" thickBot="1" x14ac:dyDescent="0.35">
      <c r="A324" s="58" t="s">
        <v>14</v>
      </c>
      <c r="B324" s="65" t="s">
        <v>260</v>
      </c>
      <c r="C324" s="66"/>
      <c r="D324" s="67">
        <f t="shared" si="24"/>
        <v>0</v>
      </c>
      <c r="E324" s="68"/>
      <c r="F324" s="66"/>
      <c r="G324" s="69"/>
    </row>
    <row r="325" spans="1:7" ht="27" thickBot="1" x14ac:dyDescent="0.35">
      <c r="A325" s="58" t="s">
        <v>17</v>
      </c>
      <c r="B325" s="70" t="s">
        <v>260</v>
      </c>
      <c r="C325" s="71">
        <v>135</v>
      </c>
      <c r="D325" s="72">
        <f t="shared" si="24"/>
        <v>61.36363636363636</v>
      </c>
      <c r="E325" s="73" t="s">
        <v>621</v>
      </c>
      <c r="F325" s="90">
        <v>45850</v>
      </c>
      <c r="G325" s="74" t="s">
        <v>601</v>
      </c>
    </row>
    <row r="326" spans="1:7" ht="27" thickBot="1" x14ac:dyDescent="0.35">
      <c r="A326" s="58" t="s">
        <v>19</v>
      </c>
      <c r="B326" s="65" t="s">
        <v>260</v>
      </c>
      <c r="C326" s="66"/>
      <c r="D326" s="67">
        <f t="shared" si="24"/>
        <v>0</v>
      </c>
      <c r="E326" s="68"/>
      <c r="F326" s="66"/>
      <c r="G326" s="69"/>
    </row>
    <row r="327" spans="1:7" ht="27" thickBot="1" x14ac:dyDescent="0.35">
      <c r="A327" s="58" t="s">
        <v>21</v>
      </c>
      <c r="B327" s="70" t="s">
        <v>260</v>
      </c>
      <c r="C327" s="71"/>
      <c r="D327" s="72">
        <f t="shared" si="24"/>
        <v>0</v>
      </c>
      <c r="E327" s="73"/>
      <c r="F327" s="75"/>
      <c r="G327" s="74"/>
    </row>
    <row r="328" spans="1:7" ht="27" thickBot="1" x14ac:dyDescent="0.35">
      <c r="A328" s="58" t="s">
        <v>24</v>
      </c>
      <c r="B328" s="65" t="s">
        <v>260</v>
      </c>
      <c r="C328" s="66"/>
      <c r="D328" s="67">
        <f t="shared" si="24"/>
        <v>0</v>
      </c>
      <c r="E328" s="68"/>
      <c r="F328" s="76"/>
      <c r="G328" s="69"/>
    </row>
    <row r="329" spans="1:7" ht="27" thickBot="1" x14ac:dyDescent="0.35">
      <c r="A329" s="58" t="s">
        <v>28</v>
      </c>
      <c r="B329" s="70" t="s">
        <v>260</v>
      </c>
      <c r="C329" s="71"/>
      <c r="D329" s="72">
        <f t="shared" si="24"/>
        <v>0</v>
      </c>
      <c r="E329" s="73"/>
      <c r="F329" s="75"/>
      <c r="G329" s="74"/>
    </row>
    <row r="330" spans="1:7" ht="27" thickBot="1" x14ac:dyDescent="0.35">
      <c r="A330" s="58" t="s">
        <v>590</v>
      </c>
      <c r="B330" s="65" t="s">
        <v>260</v>
      </c>
      <c r="C330" s="66"/>
      <c r="D330" s="67">
        <f t="shared" si="24"/>
        <v>0</v>
      </c>
      <c r="E330" s="68"/>
      <c r="F330" s="76"/>
      <c r="G330" s="77"/>
    </row>
    <row r="331" spans="1:7" ht="15" x14ac:dyDescent="0.3">
      <c r="A331" s="109" t="s">
        <v>680</v>
      </c>
      <c r="B331" s="109"/>
      <c r="C331" s="109"/>
      <c r="D331" s="109"/>
      <c r="E331" s="109"/>
      <c r="F331" s="109"/>
      <c r="G331" s="109"/>
    </row>
    <row r="332" spans="1:7" ht="12.9" customHeight="1" thickBot="1" x14ac:dyDescent="0.35">
      <c r="A332" s="57" t="s">
        <v>0</v>
      </c>
      <c r="B332" s="57" t="s">
        <v>1</v>
      </c>
      <c r="C332" s="57" t="s">
        <v>2</v>
      </c>
      <c r="D332" s="57" t="s">
        <v>3</v>
      </c>
      <c r="E332" s="57" t="s">
        <v>4</v>
      </c>
      <c r="F332" s="57" t="s">
        <v>5</v>
      </c>
      <c r="G332" s="57" t="s">
        <v>6</v>
      </c>
    </row>
    <row r="333" spans="1:7" ht="27" thickBot="1" x14ac:dyDescent="0.35">
      <c r="A333" s="53" t="s">
        <v>281</v>
      </c>
      <c r="B333" s="59" t="s">
        <v>260</v>
      </c>
      <c r="C333" s="60"/>
      <c r="D333" s="61">
        <f>C333/2.2</f>
        <v>0</v>
      </c>
      <c r="E333" s="62"/>
      <c r="F333" s="63"/>
      <c r="G333" s="64"/>
    </row>
    <row r="334" spans="1:7" ht="27" thickBot="1" x14ac:dyDescent="0.35">
      <c r="A334" s="58" t="s">
        <v>282</v>
      </c>
      <c r="B334" s="65" t="s">
        <v>260</v>
      </c>
      <c r="C334" s="66"/>
      <c r="D334" s="67">
        <f t="shared" ref="D334:D342" si="25">C334/2.2</f>
        <v>0</v>
      </c>
      <c r="E334" s="68"/>
      <c r="F334" s="66"/>
      <c r="G334" s="69"/>
    </row>
    <row r="335" spans="1:7" ht="27" thickBot="1" x14ac:dyDescent="0.35">
      <c r="A335" s="53" t="s">
        <v>7</v>
      </c>
      <c r="B335" s="70" t="s">
        <v>260</v>
      </c>
      <c r="C335" s="71"/>
      <c r="D335" s="72">
        <f t="shared" si="25"/>
        <v>0</v>
      </c>
      <c r="E335" s="73"/>
      <c r="F335" s="71"/>
      <c r="G335" s="74"/>
    </row>
    <row r="336" spans="1:7" ht="27" thickBot="1" x14ac:dyDescent="0.35">
      <c r="A336" s="58" t="s">
        <v>14</v>
      </c>
      <c r="B336" s="65" t="s">
        <v>260</v>
      </c>
      <c r="C336" s="66"/>
      <c r="D336" s="67">
        <f t="shared" si="25"/>
        <v>0</v>
      </c>
      <c r="E336" s="68"/>
      <c r="F336" s="66"/>
      <c r="G336" s="69"/>
    </row>
    <row r="337" spans="1:7" ht="27" thickBot="1" x14ac:dyDescent="0.35">
      <c r="A337" s="58" t="s">
        <v>17</v>
      </c>
      <c r="B337" s="70" t="s">
        <v>260</v>
      </c>
      <c r="C337" s="71"/>
      <c r="D337" s="72">
        <f t="shared" si="25"/>
        <v>0</v>
      </c>
      <c r="E337" s="73"/>
      <c r="F337" s="71"/>
      <c r="G337" s="74"/>
    </row>
    <row r="338" spans="1:7" ht="27" thickBot="1" x14ac:dyDescent="0.35">
      <c r="A338" s="58" t="s">
        <v>19</v>
      </c>
      <c r="B338" s="65" t="s">
        <v>260</v>
      </c>
      <c r="C338" s="66"/>
      <c r="D338" s="67">
        <f t="shared" si="25"/>
        <v>0</v>
      </c>
      <c r="E338" s="68"/>
      <c r="F338" s="66"/>
      <c r="G338" s="69"/>
    </row>
    <row r="339" spans="1:7" ht="27" thickBot="1" x14ac:dyDescent="0.35">
      <c r="A339" s="58" t="s">
        <v>21</v>
      </c>
      <c r="B339" s="70" t="s">
        <v>260</v>
      </c>
      <c r="C339" s="71"/>
      <c r="D339" s="72">
        <f t="shared" si="25"/>
        <v>0</v>
      </c>
      <c r="E339" s="73"/>
      <c r="F339" s="75"/>
      <c r="G339" s="74"/>
    </row>
    <row r="340" spans="1:7" ht="27" thickBot="1" x14ac:dyDescent="0.35">
      <c r="A340" s="58" t="s">
        <v>24</v>
      </c>
      <c r="B340" s="65" t="s">
        <v>260</v>
      </c>
      <c r="C340" s="66"/>
      <c r="D340" s="67">
        <f t="shared" si="25"/>
        <v>0</v>
      </c>
      <c r="E340" s="68"/>
      <c r="F340" s="76"/>
      <c r="G340" s="69"/>
    </row>
    <row r="341" spans="1:7" ht="27" thickBot="1" x14ac:dyDescent="0.35">
      <c r="A341" s="58" t="s">
        <v>28</v>
      </c>
      <c r="B341" s="70" t="s">
        <v>260</v>
      </c>
      <c r="C341" s="71"/>
      <c r="D341" s="72">
        <f t="shared" si="25"/>
        <v>0</v>
      </c>
      <c r="E341" s="73"/>
      <c r="F341" s="75"/>
      <c r="G341" s="74"/>
    </row>
    <row r="342" spans="1:7" ht="27" thickBot="1" x14ac:dyDescent="0.35">
      <c r="A342" s="58" t="s">
        <v>590</v>
      </c>
      <c r="B342" s="65" t="s">
        <v>260</v>
      </c>
      <c r="C342" s="66"/>
      <c r="D342" s="67">
        <f t="shared" si="25"/>
        <v>0</v>
      </c>
      <c r="E342" s="68"/>
      <c r="F342" s="76"/>
      <c r="G342" s="77"/>
    </row>
    <row r="343" spans="1:7" ht="15" x14ac:dyDescent="0.3">
      <c r="A343" s="109" t="s">
        <v>681</v>
      </c>
      <c r="B343" s="109"/>
      <c r="C343" s="109"/>
      <c r="D343" s="109"/>
      <c r="E343" s="109"/>
      <c r="F343" s="109"/>
      <c r="G343" s="109"/>
    </row>
    <row r="344" spans="1:7" ht="12.9" customHeight="1" thickBot="1" x14ac:dyDescent="0.35">
      <c r="A344" s="57" t="s">
        <v>0</v>
      </c>
      <c r="B344" s="57" t="s">
        <v>1</v>
      </c>
      <c r="C344" s="57" t="s">
        <v>2</v>
      </c>
      <c r="D344" s="57" t="s">
        <v>3</v>
      </c>
      <c r="E344" s="57" t="s">
        <v>4</v>
      </c>
      <c r="F344" s="57" t="s">
        <v>5</v>
      </c>
      <c r="G344" s="57" t="s">
        <v>6</v>
      </c>
    </row>
    <row r="345" spans="1:7" ht="27" thickBot="1" x14ac:dyDescent="0.35">
      <c r="A345" s="53" t="s">
        <v>281</v>
      </c>
      <c r="B345" s="59" t="s">
        <v>260</v>
      </c>
      <c r="C345" s="60"/>
      <c r="D345" s="61">
        <f>C345/2.2</f>
        <v>0</v>
      </c>
      <c r="E345" s="62"/>
      <c r="F345" s="63"/>
      <c r="G345" s="64"/>
    </row>
    <row r="346" spans="1:7" ht="27" thickBot="1" x14ac:dyDescent="0.35">
      <c r="A346" s="58" t="s">
        <v>282</v>
      </c>
      <c r="B346" s="65" t="s">
        <v>260</v>
      </c>
      <c r="C346" s="66"/>
      <c r="D346" s="67">
        <f t="shared" ref="D346:D354" si="26">C346/2.2</f>
        <v>0</v>
      </c>
      <c r="E346" s="68"/>
      <c r="F346" s="66"/>
      <c r="G346" s="69"/>
    </row>
    <row r="347" spans="1:7" ht="27" thickBot="1" x14ac:dyDescent="0.35">
      <c r="A347" s="53" t="s">
        <v>7</v>
      </c>
      <c r="B347" s="70" t="s">
        <v>260</v>
      </c>
      <c r="C347" s="71"/>
      <c r="D347" s="72">
        <f t="shared" si="26"/>
        <v>0</v>
      </c>
      <c r="E347" s="73"/>
      <c r="F347" s="71"/>
      <c r="G347" s="74"/>
    </row>
    <row r="348" spans="1:7" ht="27" thickBot="1" x14ac:dyDescent="0.35">
      <c r="A348" s="58" t="s">
        <v>14</v>
      </c>
      <c r="B348" s="65" t="s">
        <v>260</v>
      </c>
      <c r="C348" s="66"/>
      <c r="D348" s="67">
        <f t="shared" si="26"/>
        <v>0</v>
      </c>
      <c r="E348" s="68"/>
      <c r="F348" s="66"/>
      <c r="G348" s="69"/>
    </row>
    <row r="349" spans="1:7" ht="27" thickBot="1" x14ac:dyDescent="0.35">
      <c r="A349" s="58" t="s">
        <v>17</v>
      </c>
      <c r="B349" s="70" t="s">
        <v>260</v>
      </c>
      <c r="C349" s="71"/>
      <c r="D349" s="72">
        <f t="shared" si="26"/>
        <v>0</v>
      </c>
      <c r="E349" s="73"/>
      <c r="F349" s="71"/>
      <c r="G349" s="74"/>
    </row>
    <row r="350" spans="1:7" ht="27" thickBot="1" x14ac:dyDescent="0.35">
      <c r="A350" s="58" t="s">
        <v>19</v>
      </c>
      <c r="B350" s="65" t="s">
        <v>260</v>
      </c>
      <c r="C350" s="66"/>
      <c r="D350" s="67">
        <f t="shared" si="26"/>
        <v>0</v>
      </c>
      <c r="E350" s="68"/>
      <c r="F350" s="66"/>
      <c r="G350" s="69"/>
    </row>
    <row r="351" spans="1:7" ht="27" thickBot="1" x14ac:dyDescent="0.35">
      <c r="A351" s="58" t="s">
        <v>21</v>
      </c>
      <c r="B351" s="70" t="s">
        <v>260</v>
      </c>
      <c r="C351" s="71"/>
      <c r="D351" s="72">
        <f t="shared" si="26"/>
        <v>0</v>
      </c>
      <c r="E351" s="73"/>
      <c r="F351" s="75"/>
      <c r="G351" s="74"/>
    </row>
    <row r="352" spans="1:7" ht="27" thickBot="1" x14ac:dyDescent="0.35">
      <c r="A352" s="58" t="s">
        <v>24</v>
      </c>
      <c r="B352" s="65" t="s">
        <v>260</v>
      </c>
      <c r="C352" s="66"/>
      <c r="D352" s="67">
        <f t="shared" si="26"/>
        <v>0</v>
      </c>
      <c r="E352" s="68"/>
      <c r="F352" s="76"/>
      <c r="G352" s="69"/>
    </row>
    <row r="353" spans="1:7" ht="27" thickBot="1" x14ac:dyDescent="0.35">
      <c r="A353" s="58" t="s">
        <v>28</v>
      </c>
      <c r="B353" s="70" t="s">
        <v>260</v>
      </c>
      <c r="C353" s="71"/>
      <c r="D353" s="72">
        <f t="shared" si="26"/>
        <v>0</v>
      </c>
      <c r="E353" s="73"/>
      <c r="F353" s="75"/>
      <c r="G353" s="74"/>
    </row>
    <row r="354" spans="1:7" ht="27" thickBot="1" x14ac:dyDescent="0.35">
      <c r="A354" s="58" t="s">
        <v>590</v>
      </c>
      <c r="B354" s="65" t="s">
        <v>260</v>
      </c>
      <c r="C354" s="66"/>
      <c r="D354" s="67">
        <f t="shared" si="26"/>
        <v>0</v>
      </c>
      <c r="E354" s="68"/>
      <c r="F354" s="76"/>
      <c r="G354" s="77"/>
    </row>
    <row r="355" spans="1:7" ht="15" x14ac:dyDescent="0.3">
      <c r="A355" s="109" t="s">
        <v>682</v>
      </c>
      <c r="B355" s="109"/>
      <c r="C355" s="109"/>
      <c r="D355" s="109"/>
      <c r="E355" s="109"/>
      <c r="F355" s="109"/>
      <c r="G355" s="109"/>
    </row>
    <row r="356" spans="1:7" ht="12.9" customHeight="1" thickBot="1" x14ac:dyDescent="0.35">
      <c r="A356" s="57" t="s">
        <v>0</v>
      </c>
      <c r="B356" s="57" t="s">
        <v>1</v>
      </c>
      <c r="C356" s="57" t="s">
        <v>2</v>
      </c>
      <c r="D356" s="57" t="s">
        <v>3</v>
      </c>
      <c r="E356" s="57" t="s">
        <v>4</v>
      </c>
      <c r="F356" s="57" t="s">
        <v>5</v>
      </c>
      <c r="G356" s="57" t="s">
        <v>6</v>
      </c>
    </row>
    <row r="357" spans="1:7" ht="27" thickBot="1" x14ac:dyDescent="0.35">
      <c r="A357" s="53" t="s">
        <v>281</v>
      </c>
      <c r="B357" s="59" t="s">
        <v>260</v>
      </c>
      <c r="C357" s="60"/>
      <c r="D357" s="61">
        <f>C357/2.2</f>
        <v>0</v>
      </c>
      <c r="E357" s="62"/>
      <c r="F357" s="63"/>
      <c r="G357" s="64"/>
    </row>
    <row r="358" spans="1:7" ht="27" thickBot="1" x14ac:dyDescent="0.35">
      <c r="A358" s="58" t="s">
        <v>282</v>
      </c>
      <c r="B358" s="65" t="s">
        <v>260</v>
      </c>
      <c r="C358" s="66"/>
      <c r="D358" s="67">
        <f t="shared" ref="D358:D366" si="27">C358/2.2</f>
        <v>0</v>
      </c>
      <c r="E358" s="68"/>
      <c r="F358" s="66"/>
      <c r="G358" s="69"/>
    </row>
    <row r="359" spans="1:7" ht="27" thickBot="1" x14ac:dyDescent="0.35">
      <c r="A359" s="53" t="s">
        <v>7</v>
      </c>
      <c r="B359" s="70" t="s">
        <v>260</v>
      </c>
      <c r="C359" s="71"/>
      <c r="D359" s="72">
        <f t="shared" si="27"/>
        <v>0</v>
      </c>
      <c r="E359" s="73"/>
      <c r="F359" s="71"/>
      <c r="G359" s="74"/>
    </row>
    <row r="360" spans="1:7" ht="27" thickBot="1" x14ac:dyDescent="0.35">
      <c r="A360" s="58" t="s">
        <v>14</v>
      </c>
      <c r="B360" s="65" t="s">
        <v>260</v>
      </c>
      <c r="C360" s="66"/>
      <c r="D360" s="67">
        <f t="shared" si="27"/>
        <v>0</v>
      </c>
      <c r="E360" s="68"/>
      <c r="F360" s="66"/>
      <c r="G360" s="69"/>
    </row>
    <row r="361" spans="1:7" ht="27" thickBot="1" x14ac:dyDescent="0.35">
      <c r="A361" s="58" t="s">
        <v>17</v>
      </c>
      <c r="B361" s="70" t="s">
        <v>260</v>
      </c>
      <c r="C361" s="71"/>
      <c r="D361" s="72">
        <f t="shared" si="27"/>
        <v>0</v>
      </c>
      <c r="E361" s="73"/>
      <c r="F361" s="71"/>
      <c r="G361" s="74"/>
    </row>
    <row r="362" spans="1:7" ht="27" thickBot="1" x14ac:dyDescent="0.35">
      <c r="A362" s="58" t="s">
        <v>19</v>
      </c>
      <c r="B362" s="65" t="s">
        <v>260</v>
      </c>
      <c r="C362" s="66"/>
      <c r="D362" s="67">
        <f t="shared" si="27"/>
        <v>0</v>
      </c>
      <c r="E362" s="68"/>
      <c r="F362" s="66"/>
      <c r="G362" s="69"/>
    </row>
    <row r="363" spans="1:7" ht="27" thickBot="1" x14ac:dyDescent="0.35">
      <c r="A363" s="58" t="s">
        <v>21</v>
      </c>
      <c r="B363" s="70" t="s">
        <v>260</v>
      </c>
      <c r="C363" s="71"/>
      <c r="D363" s="72">
        <f t="shared" si="27"/>
        <v>0</v>
      </c>
      <c r="E363" s="73"/>
      <c r="F363" s="75"/>
      <c r="G363" s="74"/>
    </row>
    <row r="364" spans="1:7" ht="27" thickBot="1" x14ac:dyDescent="0.35">
      <c r="A364" s="58" t="s">
        <v>24</v>
      </c>
      <c r="B364" s="65" t="s">
        <v>260</v>
      </c>
      <c r="C364" s="66"/>
      <c r="D364" s="67">
        <f t="shared" si="27"/>
        <v>0</v>
      </c>
      <c r="E364" s="68"/>
      <c r="F364" s="76"/>
      <c r="G364" s="69"/>
    </row>
    <row r="365" spans="1:7" ht="27" thickBot="1" x14ac:dyDescent="0.35">
      <c r="A365" s="58" t="s">
        <v>28</v>
      </c>
      <c r="B365" s="70" t="s">
        <v>260</v>
      </c>
      <c r="C365" s="71"/>
      <c r="D365" s="72">
        <f t="shared" si="27"/>
        <v>0</v>
      </c>
      <c r="E365" s="73"/>
      <c r="F365" s="75"/>
      <c r="G365" s="74"/>
    </row>
    <row r="366" spans="1:7" ht="27" thickBot="1" x14ac:dyDescent="0.35">
      <c r="A366" s="58" t="s">
        <v>590</v>
      </c>
      <c r="B366" s="65" t="s">
        <v>260</v>
      </c>
      <c r="C366" s="66"/>
      <c r="D366" s="67">
        <f t="shared" si="27"/>
        <v>0</v>
      </c>
      <c r="E366" s="68"/>
      <c r="F366" s="76"/>
      <c r="G366" s="77"/>
    </row>
    <row r="367" spans="1:7" ht="15" x14ac:dyDescent="0.3">
      <c r="A367" s="109" t="s">
        <v>683</v>
      </c>
      <c r="B367" s="109"/>
      <c r="C367" s="109"/>
      <c r="D367" s="109"/>
      <c r="E367" s="109"/>
      <c r="F367" s="109"/>
      <c r="G367" s="109"/>
    </row>
    <row r="368" spans="1:7" ht="12.9" customHeight="1" thickBot="1" x14ac:dyDescent="0.35">
      <c r="A368" s="57" t="s">
        <v>0</v>
      </c>
      <c r="B368" s="57" t="s">
        <v>1</v>
      </c>
      <c r="C368" s="57" t="s">
        <v>2</v>
      </c>
      <c r="D368" s="57" t="s">
        <v>3</v>
      </c>
      <c r="E368" s="57" t="s">
        <v>4</v>
      </c>
      <c r="F368" s="57" t="s">
        <v>5</v>
      </c>
      <c r="G368" s="57" t="s">
        <v>6</v>
      </c>
    </row>
    <row r="369" spans="1:7" ht="27" thickBot="1" x14ac:dyDescent="0.35">
      <c r="A369" s="53" t="s">
        <v>281</v>
      </c>
      <c r="B369" s="59" t="s">
        <v>260</v>
      </c>
      <c r="C369" s="60"/>
      <c r="D369" s="61">
        <f>C369/2.2</f>
        <v>0</v>
      </c>
      <c r="E369" s="62"/>
      <c r="F369" s="63"/>
      <c r="G369" s="64"/>
    </row>
    <row r="370" spans="1:7" ht="27" thickBot="1" x14ac:dyDescent="0.35">
      <c r="A370" s="58" t="s">
        <v>282</v>
      </c>
      <c r="B370" s="65" t="s">
        <v>260</v>
      </c>
      <c r="C370" s="66"/>
      <c r="D370" s="67">
        <f t="shared" ref="D370:D378" si="28">C370/2.2</f>
        <v>0</v>
      </c>
      <c r="E370" s="68"/>
      <c r="F370" s="66"/>
      <c r="G370" s="69"/>
    </row>
    <row r="371" spans="1:7" ht="27" thickBot="1" x14ac:dyDescent="0.35">
      <c r="A371" s="53" t="s">
        <v>7</v>
      </c>
      <c r="B371" s="70" t="s">
        <v>260</v>
      </c>
      <c r="C371" s="71"/>
      <c r="D371" s="72">
        <f t="shared" si="28"/>
        <v>0</v>
      </c>
      <c r="E371" s="73"/>
      <c r="F371" s="71"/>
      <c r="G371" s="74"/>
    </row>
    <row r="372" spans="1:7" ht="27" thickBot="1" x14ac:dyDescent="0.35">
      <c r="A372" s="58" t="s">
        <v>14</v>
      </c>
      <c r="B372" s="65" t="s">
        <v>260</v>
      </c>
      <c r="C372" s="66"/>
      <c r="D372" s="67">
        <f t="shared" si="28"/>
        <v>0</v>
      </c>
      <c r="E372" s="68"/>
      <c r="F372" s="66"/>
      <c r="G372" s="69"/>
    </row>
    <row r="373" spans="1:7" ht="27" thickBot="1" x14ac:dyDescent="0.35">
      <c r="A373" s="58" t="s">
        <v>17</v>
      </c>
      <c r="B373" s="70" t="s">
        <v>260</v>
      </c>
      <c r="C373" s="71"/>
      <c r="D373" s="72">
        <f t="shared" si="28"/>
        <v>0</v>
      </c>
      <c r="E373" s="73"/>
      <c r="F373" s="71"/>
      <c r="G373" s="74"/>
    </row>
    <row r="374" spans="1:7" ht="27" thickBot="1" x14ac:dyDescent="0.35">
      <c r="A374" s="58" t="s">
        <v>19</v>
      </c>
      <c r="B374" s="65" t="s">
        <v>260</v>
      </c>
      <c r="C374" s="66"/>
      <c r="D374" s="67">
        <f t="shared" si="28"/>
        <v>0</v>
      </c>
      <c r="E374" s="68"/>
      <c r="F374" s="66"/>
      <c r="G374" s="69"/>
    </row>
    <row r="375" spans="1:7" ht="27" thickBot="1" x14ac:dyDescent="0.35">
      <c r="A375" s="58" t="s">
        <v>21</v>
      </c>
      <c r="B375" s="70" t="s">
        <v>260</v>
      </c>
      <c r="C375" s="71"/>
      <c r="D375" s="72">
        <f t="shared" si="28"/>
        <v>0</v>
      </c>
      <c r="E375" s="73"/>
      <c r="F375" s="75"/>
      <c r="G375" s="74"/>
    </row>
    <row r="376" spans="1:7" ht="27" thickBot="1" x14ac:dyDescent="0.35">
      <c r="A376" s="58" t="s">
        <v>24</v>
      </c>
      <c r="B376" s="65" t="s">
        <v>260</v>
      </c>
      <c r="C376" s="66"/>
      <c r="D376" s="67">
        <f t="shared" si="28"/>
        <v>0</v>
      </c>
      <c r="E376" s="68"/>
      <c r="F376" s="76"/>
      <c r="G376" s="69"/>
    </row>
    <row r="377" spans="1:7" ht="27" thickBot="1" x14ac:dyDescent="0.35">
      <c r="A377" s="58" t="s">
        <v>28</v>
      </c>
      <c r="B377" s="70" t="s">
        <v>260</v>
      </c>
      <c r="C377" s="71"/>
      <c r="D377" s="72">
        <f t="shared" si="28"/>
        <v>0</v>
      </c>
      <c r="E377" s="73"/>
      <c r="F377" s="75"/>
      <c r="G377" s="74"/>
    </row>
    <row r="378" spans="1:7" ht="27" thickBot="1" x14ac:dyDescent="0.35">
      <c r="A378" s="58" t="s">
        <v>590</v>
      </c>
      <c r="B378" s="65" t="s">
        <v>260</v>
      </c>
      <c r="C378" s="66"/>
      <c r="D378" s="67">
        <f t="shared" si="28"/>
        <v>0</v>
      </c>
      <c r="E378" s="68"/>
      <c r="F378" s="76"/>
      <c r="G378" s="77"/>
    </row>
    <row r="379" spans="1:7" ht="15" x14ac:dyDescent="0.3">
      <c r="A379" s="109" t="s">
        <v>684</v>
      </c>
      <c r="B379" s="109"/>
      <c r="C379" s="109"/>
      <c r="D379" s="109"/>
      <c r="E379" s="109"/>
      <c r="F379" s="109"/>
      <c r="G379" s="109"/>
    </row>
    <row r="380" spans="1:7" ht="12.9" customHeight="1" thickBot="1" x14ac:dyDescent="0.35">
      <c r="A380" s="57" t="s">
        <v>0</v>
      </c>
      <c r="B380" s="57" t="s">
        <v>1</v>
      </c>
      <c r="C380" s="57" t="s">
        <v>2</v>
      </c>
      <c r="D380" s="57" t="s">
        <v>3</v>
      </c>
      <c r="E380" s="57" t="s">
        <v>4</v>
      </c>
      <c r="F380" s="57" t="s">
        <v>5</v>
      </c>
      <c r="G380" s="57" t="s">
        <v>6</v>
      </c>
    </row>
    <row r="381" spans="1:7" ht="27" thickBot="1" x14ac:dyDescent="0.35">
      <c r="A381" s="53" t="s">
        <v>281</v>
      </c>
      <c r="B381" s="59" t="s">
        <v>260</v>
      </c>
      <c r="C381" s="60"/>
      <c r="D381" s="61">
        <f>C381/2.2</f>
        <v>0</v>
      </c>
      <c r="E381" s="62"/>
      <c r="F381" s="63"/>
      <c r="G381" s="64"/>
    </row>
    <row r="382" spans="1:7" ht="27" thickBot="1" x14ac:dyDescent="0.35">
      <c r="A382" s="58" t="s">
        <v>282</v>
      </c>
      <c r="B382" s="65" t="s">
        <v>260</v>
      </c>
      <c r="C382" s="66"/>
      <c r="D382" s="67">
        <f t="shared" ref="D382:D390" si="29">C382/2.2</f>
        <v>0</v>
      </c>
      <c r="E382" s="68"/>
      <c r="F382" s="66"/>
      <c r="G382" s="69"/>
    </row>
    <row r="383" spans="1:7" ht="27" thickBot="1" x14ac:dyDescent="0.35">
      <c r="A383" s="53" t="s">
        <v>7</v>
      </c>
      <c r="B383" s="70" t="s">
        <v>260</v>
      </c>
      <c r="C383" s="71"/>
      <c r="D383" s="72">
        <f t="shared" si="29"/>
        <v>0</v>
      </c>
      <c r="E383" s="73"/>
      <c r="F383" s="71"/>
      <c r="G383" s="74"/>
    </row>
    <row r="384" spans="1:7" ht="27" thickBot="1" x14ac:dyDescent="0.35">
      <c r="A384" s="58" t="s">
        <v>14</v>
      </c>
      <c r="B384" s="65" t="s">
        <v>260</v>
      </c>
      <c r="C384" s="66"/>
      <c r="D384" s="67">
        <f t="shared" si="29"/>
        <v>0</v>
      </c>
      <c r="E384" s="68"/>
      <c r="F384" s="66"/>
      <c r="G384" s="69"/>
    </row>
    <row r="385" spans="1:7" ht="27" thickBot="1" x14ac:dyDescent="0.35">
      <c r="A385" s="58" t="s">
        <v>17</v>
      </c>
      <c r="B385" s="70" t="s">
        <v>260</v>
      </c>
      <c r="C385" s="71"/>
      <c r="D385" s="72">
        <f t="shared" si="29"/>
        <v>0</v>
      </c>
      <c r="E385" s="73"/>
      <c r="F385" s="71"/>
      <c r="G385" s="74"/>
    </row>
    <row r="386" spans="1:7" ht="27" thickBot="1" x14ac:dyDescent="0.35">
      <c r="A386" s="58" t="s">
        <v>19</v>
      </c>
      <c r="B386" s="65" t="s">
        <v>260</v>
      </c>
      <c r="C386" s="66"/>
      <c r="D386" s="67">
        <f t="shared" si="29"/>
        <v>0</v>
      </c>
      <c r="E386" s="68"/>
      <c r="F386" s="66"/>
      <c r="G386" s="69"/>
    </row>
    <row r="387" spans="1:7" ht="27" thickBot="1" x14ac:dyDescent="0.35">
      <c r="A387" s="58" t="s">
        <v>21</v>
      </c>
      <c r="B387" s="70" t="s">
        <v>260</v>
      </c>
      <c r="C387" s="71"/>
      <c r="D387" s="72">
        <f t="shared" si="29"/>
        <v>0</v>
      </c>
      <c r="E387" s="73"/>
      <c r="F387" s="75"/>
      <c r="G387" s="74"/>
    </row>
    <row r="388" spans="1:7" ht="27" thickBot="1" x14ac:dyDescent="0.35">
      <c r="A388" s="58" t="s">
        <v>24</v>
      </c>
      <c r="B388" s="65" t="s">
        <v>260</v>
      </c>
      <c r="C388" s="66"/>
      <c r="D388" s="67">
        <f t="shared" si="29"/>
        <v>0</v>
      </c>
      <c r="E388" s="68"/>
      <c r="F388" s="76"/>
      <c r="G388" s="69"/>
    </row>
    <row r="389" spans="1:7" ht="27" thickBot="1" x14ac:dyDescent="0.35">
      <c r="A389" s="58" t="s">
        <v>28</v>
      </c>
      <c r="B389" s="70" t="s">
        <v>260</v>
      </c>
      <c r="C389" s="71"/>
      <c r="D389" s="72">
        <f t="shared" si="29"/>
        <v>0</v>
      </c>
      <c r="E389" s="73"/>
      <c r="F389" s="75"/>
      <c r="G389" s="74"/>
    </row>
    <row r="390" spans="1:7" ht="27" thickBot="1" x14ac:dyDescent="0.35">
      <c r="A390" s="58" t="s">
        <v>590</v>
      </c>
      <c r="B390" s="65" t="s">
        <v>260</v>
      </c>
      <c r="C390" s="66"/>
      <c r="D390" s="67">
        <f t="shared" si="29"/>
        <v>0</v>
      </c>
      <c r="E390" s="68"/>
      <c r="F390" s="76"/>
      <c r="G390" s="77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APF Multi Ply FP</vt:lpstr>
      <vt:lpstr>APF Single Ply FP</vt:lpstr>
      <vt:lpstr>APF Classic Raw FP</vt:lpstr>
      <vt:lpstr>APF Raw FP</vt:lpstr>
      <vt:lpstr>AAPF Multi Ply FP</vt:lpstr>
      <vt:lpstr>AAPF Single Ply FP</vt:lpstr>
      <vt:lpstr>AAPF Classic Raw FP </vt:lpstr>
      <vt:lpstr>AAPF Raw FP</vt:lpstr>
      <vt:lpstr>APF Unlimited BP</vt:lpstr>
      <vt:lpstr>APF Muti Ply BP</vt:lpstr>
      <vt:lpstr>APF Single Ply BP</vt:lpstr>
      <vt:lpstr>APF Raw BP</vt:lpstr>
      <vt:lpstr>AAPF Multi Ply BP</vt:lpstr>
      <vt:lpstr>AAPF Single Ply BP</vt:lpstr>
      <vt:lpstr>AAPF Raw 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Gerry Griffith</cp:lastModifiedBy>
  <cp:lastPrinted>2019-03-13T23:27:47Z</cp:lastPrinted>
  <dcterms:created xsi:type="dcterms:W3CDTF">2018-04-07T02:33:15Z</dcterms:created>
  <dcterms:modified xsi:type="dcterms:W3CDTF">2026-02-08T17:00:00Z</dcterms:modified>
</cp:coreProperties>
</file>