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<sst xmlns="http://schemas.openxmlformats.org/spreadsheetml/2006/main" count="340" uniqueCount="130">
  <si>
    <t xml:space="preserve"> </t>
  </si>
  <si>
    <t>2006 Ohio APF State Powerlifting Championships Full Meet</t>
  </si>
  <si>
    <t>Name</t>
  </si>
  <si>
    <t>SQ</t>
  </si>
  <si>
    <t>BN</t>
  </si>
  <si>
    <t>DL</t>
  </si>
  <si>
    <t>Total</t>
  </si>
  <si>
    <t>Place</t>
  </si>
  <si>
    <t>Wt. Class</t>
  </si>
  <si>
    <t>Steven Woods</t>
  </si>
  <si>
    <t>Tony Ramos</t>
  </si>
  <si>
    <t>198 (182.8bwt)</t>
  </si>
  <si>
    <t>Jim O'Brian</t>
  </si>
  <si>
    <t>198 (195.6bwt)</t>
  </si>
  <si>
    <t>Adam Hicks</t>
  </si>
  <si>
    <t>275 (271.6bwt)</t>
  </si>
  <si>
    <t>Todd Greninger</t>
  </si>
  <si>
    <t>Tim Harold Jr.</t>
  </si>
  <si>
    <t>SHW (396.2bwt)</t>
  </si>
  <si>
    <t>SHW (331.4bwt)</t>
  </si>
  <si>
    <t>APF Ohio State Championships Mens Open Division</t>
  </si>
  <si>
    <t>APF Ohio State Championships Teen 18-19 Division</t>
  </si>
  <si>
    <t>James Conkley</t>
  </si>
  <si>
    <t>275 (267.6bwt)</t>
  </si>
  <si>
    <t>Tom Tewell</t>
  </si>
  <si>
    <t>308 (286.4bwt)</t>
  </si>
  <si>
    <t>APF Ohio State Championships Junior Men 20-23 Division</t>
  </si>
  <si>
    <t>Joe Lindsey</t>
  </si>
  <si>
    <t>198 (191.2bwt)</t>
  </si>
  <si>
    <t>APF Ohio State Championships Mens Master 45-49 Division</t>
  </si>
  <si>
    <t>Randy Hodge</t>
  </si>
  <si>
    <t>AAPF Ohio State Championships Teen Boys 18-19 Division</t>
  </si>
  <si>
    <t>Anthony Galczak</t>
  </si>
  <si>
    <t>275 (261.6bwt)</t>
  </si>
  <si>
    <t>Matt Madjar</t>
  </si>
  <si>
    <t>275 (248bwt)</t>
  </si>
  <si>
    <t>AAPF Ohio State Championships Mens Master 45-49 Division</t>
  </si>
  <si>
    <t>APF Ohio State Championships Womens Open Division</t>
  </si>
  <si>
    <t>Kerry Sipos</t>
  </si>
  <si>
    <t>132 (129.0bwt)</t>
  </si>
  <si>
    <t>AAPF Ohio State Championships Girls Teen 18-19 Division</t>
  </si>
  <si>
    <t>Lisa Gory</t>
  </si>
  <si>
    <t>165 (161.2bwt)</t>
  </si>
  <si>
    <t>APF Buckeye Championships Mens Open Division</t>
  </si>
  <si>
    <t>Marcus Mucheck</t>
  </si>
  <si>
    <t>181 (167.2bwt)</t>
  </si>
  <si>
    <t>Paul Stratakis</t>
  </si>
  <si>
    <t>308 (302.2bwt)</t>
  </si>
  <si>
    <t>David Roberts</t>
  </si>
  <si>
    <t>308 (301.2bwt)</t>
  </si>
  <si>
    <t>APF Buckeye Championships Teen Boys 18-19</t>
  </si>
  <si>
    <t>Matt Arman</t>
  </si>
  <si>
    <t>308 (295.8bwt)</t>
  </si>
  <si>
    <t>APF Buckeye Championships Mens Masters 40-44</t>
  </si>
  <si>
    <t>Jim Harbourne</t>
  </si>
  <si>
    <t>275 (263.8bwt)</t>
  </si>
  <si>
    <t>AAPF Buckeye Championships Mens Open Division</t>
  </si>
  <si>
    <t>Martin Hardy</t>
  </si>
  <si>
    <t>165 (165.4bwt)</t>
  </si>
  <si>
    <t>Mike Szudarek</t>
  </si>
  <si>
    <t>220 (219.2bwt)</t>
  </si>
  <si>
    <t>AAPF Buckeye Championships Teen Boys 18-19</t>
  </si>
  <si>
    <t>APF Buckeye Championships Womens Open Division</t>
  </si>
  <si>
    <t>Laura Phelps</t>
  </si>
  <si>
    <t>181 (176bwt)</t>
  </si>
  <si>
    <t>AAPF Buckeye Championships Girls Teen 18-19 Division</t>
  </si>
  <si>
    <t>Kim Czerwiek</t>
  </si>
  <si>
    <t>148 (148.2bwt)</t>
  </si>
  <si>
    <t>APF Ohio State Bench Press Championships Mens Open Division</t>
  </si>
  <si>
    <t>Seth Boardman</t>
  </si>
  <si>
    <t>220 (215.2bwt)</t>
  </si>
  <si>
    <t>x</t>
  </si>
  <si>
    <t>Scott Schaeffer</t>
  </si>
  <si>
    <t>242 (236.8bwt)</t>
  </si>
  <si>
    <t>Shawn Nutter</t>
  </si>
  <si>
    <t>242 (241bwt)</t>
  </si>
  <si>
    <t>Mike Chenos</t>
  </si>
  <si>
    <t>David Hoff</t>
  </si>
  <si>
    <t>242 (239.8bwt)</t>
  </si>
  <si>
    <t>JJ Trusty</t>
  </si>
  <si>
    <t>242 (234.6bwt)</t>
  </si>
  <si>
    <t>275 (248.6bwt)</t>
  </si>
  <si>
    <t>Matt Wenning</t>
  </si>
  <si>
    <t>308 (277.5bwt)</t>
  </si>
  <si>
    <t>Mike Meadows</t>
  </si>
  <si>
    <t>308 (283.8bwt)</t>
  </si>
  <si>
    <t>Drex Welsch</t>
  </si>
  <si>
    <t>308 (297bwt)</t>
  </si>
  <si>
    <t>Josh Gutlidge</t>
  </si>
  <si>
    <t>SHW (366.2bwt)</t>
  </si>
  <si>
    <t>APF Ohio State Bench Press Championships Teen Boys 13-15 Division</t>
  </si>
  <si>
    <t>Jacob Kelly</t>
  </si>
  <si>
    <t>165 (163.0bwt)</t>
  </si>
  <si>
    <t>APF Ohio State Bench Press Championships Junior Men 20-23 Division</t>
  </si>
  <si>
    <t xml:space="preserve">Mathew Shall </t>
  </si>
  <si>
    <t>132 (132.0bwt)</t>
  </si>
  <si>
    <t>Tracy Wyler</t>
  </si>
  <si>
    <t>198 (195.4bwt)</t>
  </si>
  <si>
    <t>APF Ohio State Bench Press Championships Mens Police and Fire Division</t>
  </si>
  <si>
    <t>APF Ohio State Bench Press Championships Mens Masters 45-49 Division</t>
  </si>
  <si>
    <t>Jim Wentenhall</t>
  </si>
  <si>
    <t>SHW (316.6bwt)</t>
  </si>
  <si>
    <t>APF Ohio State Bench Press Championships Teen Girls 18-19 Division</t>
  </si>
  <si>
    <t>Jessica Handshue</t>
  </si>
  <si>
    <t>SHW (221.4bwt)</t>
  </si>
  <si>
    <t xml:space="preserve">Guest Lifter </t>
  </si>
  <si>
    <t>Jeff Adams</t>
  </si>
  <si>
    <t>220 (208bwt)</t>
  </si>
  <si>
    <t>Best Lifters</t>
  </si>
  <si>
    <t>Event</t>
  </si>
  <si>
    <t>Tim Harold</t>
  </si>
  <si>
    <t>APF Full Power Mens</t>
  </si>
  <si>
    <t xml:space="preserve">Mike Szudarek </t>
  </si>
  <si>
    <t>AAPF Full Power Mens</t>
  </si>
  <si>
    <t xml:space="preserve">Laura Phelps </t>
  </si>
  <si>
    <t>APF Full Power Womens</t>
  </si>
  <si>
    <t>AAPF Full Power Womens</t>
  </si>
  <si>
    <t>APF Bench Press Mens</t>
  </si>
  <si>
    <t xml:space="preserve">Jessica Handshue </t>
  </si>
  <si>
    <t>APF Bench Press Womens</t>
  </si>
  <si>
    <t>No Lift</t>
  </si>
  <si>
    <t>John Czerwiek</t>
  </si>
  <si>
    <t xml:space="preserve">APF Bench Only </t>
  </si>
  <si>
    <t>Jim Laird</t>
  </si>
  <si>
    <t>APF Full Power</t>
  </si>
  <si>
    <t>Roger Manns</t>
  </si>
  <si>
    <t>APF/AAPF Bench Only</t>
  </si>
  <si>
    <t>Ron Maynard</t>
  </si>
  <si>
    <t xml:space="preserve">JJ Thomas </t>
  </si>
  <si>
    <t>Scott Vickery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</si>
</sst>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0"/>
      <name val="Copperplate Gothic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workbookViewId="0" topLeftCell="A1">
      <selection activeCell="A128" sqref="A128:I128"/>
    </sheetView>
  </sheetViews>
  <sheetFormatPr defaultColWidth="9.140625" defaultRowHeight="12.75"/>
  <sheetData>
    <row r="1" spans="1:9" ht="12.75">
      <c r="A1" s="6" t="s">
        <v>1</v>
      </c>
      <c r="B1" s="6"/>
      <c r="C1" s="6"/>
      <c r="D1" s="6"/>
      <c r="E1" s="6"/>
      <c r="F1" s="6"/>
      <c r="G1" s="6"/>
      <c r="H1" s="6"/>
      <c r="I1" s="6"/>
    </row>
    <row r="2" spans="1:9" ht="12.75">
      <c r="A2" s="6"/>
      <c r="B2" s="6"/>
      <c r="C2" s="6"/>
      <c r="D2" s="6"/>
      <c r="E2" s="6"/>
      <c r="F2" s="6"/>
      <c r="G2" s="6"/>
      <c r="H2" s="6"/>
      <c r="I2" s="6"/>
    </row>
    <row r="3" spans="1:9" ht="12.75">
      <c r="A3" s="5" t="s">
        <v>20</v>
      </c>
      <c r="B3" s="5"/>
      <c r="C3" s="5"/>
      <c r="D3" s="5"/>
      <c r="E3" s="5"/>
      <c r="F3" s="5"/>
      <c r="G3" s="5"/>
      <c r="H3" s="5"/>
      <c r="I3" s="5"/>
    </row>
    <row r="4" spans="1:9" ht="12.75">
      <c r="A4" s="5" t="s">
        <v>2</v>
      </c>
      <c r="B4" s="5"/>
      <c r="C4" s="5" t="s">
        <v>8</v>
      </c>
      <c r="D4" s="5"/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</row>
    <row r="5" spans="1:9" ht="12.75">
      <c r="A5" s="5" t="s">
        <v>10</v>
      </c>
      <c r="B5" s="5"/>
      <c r="C5" s="5" t="s">
        <v>11</v>
      </c>
      <c r="D5" s="5"/>
      <c r="E5" s="1">
        <v>670</v>
      </c>
      <c r="F5" s="1">
        <v>555</v>
      </c>
      <c r="G5" s="1">
        <v>575</v>
      </c>
      <c r="H5" s="1">
        <f>670+555+575</f>
        <v>1800</v>
      </c>
      <c r="I5" s="1">
        <v>1</v>
      </c>
    </row>
    <row r="6" spans="1:9" ht="12.75">
      <c r="A6" s="5" t="s">
        <v>12</v>
      </c>
      <c r="B6" s="5"/>
      <c r="C6" s="5" t="s">
        <v>13</v>
      </c>
      <c r="D6" s="5"/>
      <c r="E6" s="1">
        <v>500</v>
      </c>
      <c r="F6" s="1">
        <v>400</v>
      </c>
      <c r="G6" s="1">
        <v>420</v>
      </c>
      <c r="H6" s="1">
        <f>500+400+420</f>
        <v>1320</v>
      </c>
      <c r="I6" s="1">
        <v>2</v>
      </c>
    </row>
    <row r="7" spans="1:9" ht="12.75">
      <c r="A7" s="5"/>
      <c r="B7" s="5"/>
      <c r="C7" s="5"/>
      <c r="D7" s="5"/>
      <c r="E7" s="1"/>
      <c r="F7" s="1"/>
      <c r="G7" s="1"/>
      <c r="H7" s="1"/>
      <c r="I7" s="1"/>
    </row>
    <row r="8" spans="1:9" ht="12.75">
      <c r="A8" s="5" t="s">
        <v>14</v>
      </c>
      <c r="B8" s="5"/>
      <c r="C8" s="5" t="s">
        <v>15</v>
      </c>
      <c r="D8" s="5"/>
      <c r="E8" s="1">
        <v>580</v>
      </c>
      <c r="F8" s="1">
        <v>610</v>
      </c>
      <c r="G8" s="1">
        <v>580</v>
      </c>
      <c r="H8" s="1">
        <f>580+580+610</f>
        <v>1770</v>
      </c>
      <c r="I8" s="1">
        <v>1</v>
      </c>
    </row>
    <row r="9" spans="1:9" ht="12.75">
      <c r="A9" s="5" t="s">
        <v>0</v>
      </c>
      <c r="B9" s="5"/>
      <c r="C9" s="5" t="s">
        <v>0</v>
      </c>
      <c r="D9" s="5"/>
      <c r="E9" s="1" t="s">
        <v>0</v>
      </c>
      <c r="F9" s="1" t="s">
        <v>0</v>
      </c>
      <c r="G9" s="1" t="s">
        <v>0</v>
      </c>
      <c r="H9" s="1" t="s">
        <v>0</v>
      </c>
      <c r="I9" s="1" t="s">
        <v>0</v>
      </c>
    </row>
    <row r="10" spans="1:9" ht="12.75">
      <c r="A10" s="5" t="s">
        <v>17</v>
      </c>
      <c r="B10" s="5"/>
      <c r="C10" s="5" t="s">
        <v>18</v>
      </c>
      <c r="D10" s="5"/>
      <c r="E10" s="1">
        <v>1005</v>
      </c>
      <c r="F10" s="1">
        <v>700</v>
      </c>
      <c r="G10" s="1">
        <v>855</v>
      </c>
      <c r="H10" s="1">
        <f>1005+700+855</f>
        <v>2560</v>
      </c>
      <c r="I10" s="1">
        <v>1</v>
      </c>
    </row>
    <row r="11" spans="1:9" ht="12.75">
      <c r="A11" s="5" t="s">
        <v>16</v>
      </c>
      <c r="B11" s="5"/>
      <c r="C11" s="5" t="s">
        <v>19</v>
      </c>
      <c r="D11" s="5"/>
      <c r="E11" s="1">
        <v>960</v>
      </c>
      <c r="F11" s="1">
        <v>600</v>
      </c>
      <c r="G11" s="1">
        <v>740</v>
      </c>
      <c r="H11" s="1">
        <f>960+600+740</f>
        <v>2300</v>
      </c>
      <c r="I11" s="1">
        <v>2</v>
      </c>
    </row>
    <row r="12" spans="1:9" ht="12.75">
      <c r="A12" s="5"/>
      <c r="B12" s="5"/>
      <c r="C12" s="5"/>
      <c r="D12" s="5"/>
      <c r="E12" s="1"/>
      <c r="F12" s="1"/>
      <c r="G12" s="1"/>
      <c r="H12" s="1"/>
      <c r="I12" s="1"/>
    </row>
    <row r="13" spans="1:9" ht="12.75">
      <c r="A13" s="5" t="s">
        <v>21</v>
      </c>
      <c r="B13" s="5"/>
      <c r="C13" s="5"/>
      <c r="D13" s="5"/>
      <c r="E13" s="5"/>
      <c r="F13" s="5"/>
      <c r="G13" s="5"/>
      <c r="H13" s="5"/>
      <c r="I13" s="5"/>
    </row>
    <row r="14" spans="1:9" ht="12.75">
      <c r="A14" s="5" t="s">
        <v>2</v>
      </c>
      <c r="B14" s="5"/>
      <c r="C14" s="5" t="s">
        <v>8</v>
      </c>
      <c r="D14" s="5"/>
      <c r="E14" s="1" t="s">
        <v>3</v>
      </c>
      <c r="F14" s="1" t="s">
        <v>4</v>
      </c>
      <c r="G14" s="1" t="s">
        <v>5</v>
      </c>
      <c r="H14" s="1" t="s">
        <v>6</v>
      </c>
      <c r="I14" s="1" t="s">
        <v>7</v>
      </c>
    </row>
    <row r="15" spans="1:9" ht="12.75">
      <c r="A15" s="5" t="s">
        <v>22</v>
      </c>
      <c r="B15" s="5"/>
      <c r="C15" s="5" t="s">
        <v>23</v>
      </c>
      <c r="D15" s="5"/>
      <c r="E15" s="1">
        <v>700</v>
      </c>
      <c r="F15" s="1">
        <v>600</v>
      </c>
      <c r="G15" s="1">
        <v>575</v>
      </c>
      <c r="H15" s="1">
        <f>700+600+575</f>
        <v>1875</v>
      </c>
      <c r="I15" s="1">
        <v>1</v>
      </c>
    </row>
    <row r="16" spans="1:9" ht="12.75">
      <c r="A16" s="5"/>
      <c r="B16" s="5"/>
      <c r="C16" s="5"/>
      <c r="D16" s="5"/>
      <c r="E16" s="1"/>
      <c r="F16" s="1"/>
      <c r="G16" s="1"/>
      <c r="H16" s="1"/>
      <c r="I16" s="1"/>
    </row>
    <row r="17" spans="1:9" ht="12.75">
      <c r="A17" s="5" t="s">
        <v>24</v>
      </c>
      <c r="B17" s="5"/>
      <c r="C17" s="5" t="s">
        <v>25</v>
      </c>
      <c r="D17" s="5"/>
      <c r="E17" s="1">
        <v>775</v>
      </c>
      <c r="F17" s="1">
        <v>600</v>
      </c>
      <c r="G17" s="1">
        <v>530</v>
      </c>
      <c r="H17" s="1">
        <f>775+600+530</f>
        <v>1905</v>
      </c>
      <c r="I17" s="1">
        <v>1</v>
      </c>
    </row>
    <row r="18" spans="1:9" ht="12.75">
      <c r="A18" s="5"/>
      <c r="B18" s="5"/>
      <c r="C18" s="5"/>
      <c r="D18" s="5"/>
      <c r="E18" s="1"/>
      <c r="F18" s="1"/>
      <c r="G18" s="1"/>
      <c r="H18" s="1"/>
      <c r="I18" s="1"/>
    </row>
    <row r="19" spans="1:9" ht="12.75">
      <c r="A19" s="5" t="s">
        <v>26</v>
      </c>
      <c r="B19" s="5"/>
      <c r="C19" s="5"/>
      <c r="D19" s="5"/>
      <c r="E19" s="5"/>
      <c r="F19" s="5"/>
      <c r="G19" s="5"/>
      <c r="H19" s="5"/>
      <c r="I19" s="5"/>
    </row>
    <row r="20" spans="1:9" ht="12.75">
      <c r="A20" s="5" t="s">
        <v>2</v>
      </c>
      <c r="B20" s="5"/>
      <c r="C20" s="5" t="s">
        <v>8</v>
      </c>
      <c r="D20" s="5"/>
      <c r="E20" s="1" t="s">
        <v>3</v>
      </c>
      <c r="F20" s="1" t="s">
        <v>4</v>
      </c>
      <c r="G20" s="1" t="s">
        <v>5</v>
      </c>
      <c r="H20" s="1" t="s">
        <v>6</v>
      </c>
      <c r="I20" s="1" t="s">
        <v>7</v>
      </c>
    </row>
    <row r="21" spans="1:9" ht="12.75">
      <c r="A21" s="5" t="s">
        <v>27</v>
      </c>
      <c r="B21" s="5"/>
      <c r="C21" s="5" t="s">
        <v>28</v>
      </c>
      <c r="D21" s="5"/>
      <c r="E21" s="1">
        <v>700</v>
      </c>
      <c r="F21" s="1">
        <v>470</v>
      </c>
      <c r="G21" s="1">
        <v>540</v>
      </c>
      <c r="H21" s="1">
        <f>700+470+540</f>
        <v>1710</v>
      </c>
      <c r="I21" s="1">
        <v>1</v>
      </c>
    </row>
    <row r="22" spans="1:9" ht="12.75">
      <c r="A22" s="5"/>
      <c r="B22" s="5"/>
      <c r="C22" s="5"/>
      <c r="D22" s="5"/>
      <c r="E22" s="1"/>
      <c r="F22" s="1"/>
      <c r="G22" s="1"/>
      <c r="H22" s="1"/>
      <c r="I22" s="1"/>
    </row>
    <row r="23" spans="1:9" ht="12.75">
      <c r="A23" s="5" t="s">
        <v>29</v>
      </c>
      <c r="B23" s="5"/>
      <c r="C23" s="5"/>
      <c r="D23" s="5"/>
      <c r="E23" s="5"/>
      <c r="F23" s="5"/>
      <c r="G23" s="5"/>
      <c r="H23" s="5"/>
      <c r="I23" s="5"/>
    </row>
    <row r="24" spans="1:9" ht="12.75">
      <c r="A24" s="5" t="s">
        <v>2</v>
      </c>
      <c r="B24" s="5"/>
      <c r="C24" s="5" t="s">
        <v>8</v>
      </c>
      <c r="D24" s="5"/>
      <c r="E24" s="1" t="s">
        <v>3</v>
      </c>
      <c r="F24" s="1" t="s">
        <v>4</v>
      </c>
      <c r="G24" s="1" t="s">
        <v>5</v>
      </c>
      <c r="H24" s="1" t="s">
        <v>6</v>
      </c>
      <c r="I24" s="1" t="s">
        <v>7</v>
      </c>
    </row>
    <row r="25" spans="1:9" ht="12.75">
      <c r="A25" s="5" t="s">
        <v>30</v>
      </c>
      <c r="B25" s="5"/>
      <c r="C25" s="5">
        <v>181</v>
      </c>
      <c r="D25" s="5"/>
      <c r="E25" s="1">
        <v>445</v>
      </c>
      <c r="F25" s="1">
        <v>315</v>
      </c>
      <c r="G25" s="1">
        <v>425</v>
      </c>
      <c r="H25" s="1">
        <f>445+315+425</f>
        <v>1185</v>
      </c>
      <c r="I25" s="1">
        <v>1</v>
      </c>
    </row>
    <row r="26" spans="1:9" ht="12.75">
      <c r="A26" s="5"/>
      <c r="B26" s="5"/>
      <c r="C26" s="5"/>
      <c r="D26" s="5"/>
      <c r="E26" s="1"/>
      <c r="F26" s="1"/>
      <c r="G26" s="1"/>
      <c r="H26" s="1"/>
      <c r="I26" s="1"/>
    </row>
    <row r="27" spans="1:9" ht="12.75">
      <c r="A27" s="5" t="s">
        <v>31</v>
      </c>
      <c r="B27" s="5"/>
      <c r="C27" s="5"/>
      <c r="D27" s="5"/>
      <c r="E27" s="5"/>
      <c r="F27" s="5"/>
      <c r="G27" s="5"/>
      <c r="H27" s="5"/>
      <c r="I27" s="5"/>
    </row>
    <row r="28" spans="1:9" ht="12.75">
      <c r="A28" s="5" t="s">
        <v>2</v>
      </c>
      <c r="B28" s="5"/>
      <c r="C28" s="5" t="s">
        <v>8</v>
      </c>
      <c r="D28" s="5"/>
      <c r="E28" s="1" t="s">
        <v>3</v>
      </c>
      <c r="F28" s="1" t="s">
        <v>4</v>
      </c>
      <c r="G28" s="1" t="s">
        <v>5</v>
      </c>
      <c r="H28" s="1" t="s">
        <v>6</v>
      </c>
      <c r="I28" s="1" t="s">
        <v>7</v>
      </c>
    </row>
    <row r="29" spans="1:9" ht="12.75">
      <c r="A29" s="5" t="s">
        <v>34</v>
      </c>
      <c r="B29" s="5"/>
      <c r="C29" s="5" t="s">
        <v>35</v>
      </c>
      <c r="D29" s="5"/>
      <c r="E29" s="1">
        <v>500</v>
      </c>
      <c r="F29" s="1">
        <v>365</v>
      </c>
      <c r="G29" s="1">
        <v>475</v>
      </c>
      <c r="H29" s="1">
        <f>500+365+475</f>
        <v>1340</v>
      </c>
      <c r="I29" s="1">
        <v>1</v>
      </c>
    </row>
    <row r="30" spans="1:9" ht="12.75">
      <c r="A30" s="5"/>
      <c r="B30" s="5"/>
      <c r="C30" s="5"/>
      <c r="D30" s="5"/>
      <c r="E30" s="1"/>
      <c r="F30" s="1"/>
      <c r="G30" s="1"/>
      <c r="H30" s="1"/>
      <c r="I30" s="1"/>
    </row>
    <row r="31" spans="1:9" ht="12.75">
      <c r="A31" s="5" t="s">
        <v>36</v>
      </c>
      <c r="B31" s="5"/>
      <c r="C31" s="5"/>
      <c r="D31" s="5"/>
      <c r="E31" s="5"/>
      <c r="F31" s="5"/>
      <c r="G31" s="5"/>
      <c r="H31" s="5"/>
      <c r="I31" s="5"/>
    </row>
    <row r="32" spans="1:9" ht="12.75">
      <c r="A32" s="5" t="s">
        <v>2</v>
      </c>
      <c r="B32" s="5"/>
      <c r="C32" s="5" t="s">
        <v>8</v>
      </c>
      <c r="D32" s="5"/>
      <c r="E32" s="1" t="s">
        <v>3</v>
      </c>
      <c r="F32" s="1" t="s">
        <v>4</v>
      </c>
      <c r="G32" s="1" t="s">
        <v>5</v>
      </c>
      <c r="H32" s="1" t="s">
        <v>6</v>
      </c>
      <c r="I32" s="1" t="s">
        <v>7</v>
      </c>
    </row>
    <row r="33" spans="1:9" ht="12.75">
      <c r="A33" s="5" t="s">
        <v>30</v>
      </c>
      <c r="B33" s="5"/>
      <c r="C33" s="5">
        <v>181</v>
      </c>
      <c r="D33" s="5"/>
      <c r="E33" s="1">
        <v>445</v>
      </c>
      <c r="F33" s="1">
        <v>315</v>
      </c>
      <c r="G33" s="1">
        <v>425</v>
      </c>
      <c r="H33" s="1">
        <f>445+315+425</f>
        <v>1185</v>
      </c>
      <c r="I33" s="1">
        <v>1</v>
      </c>
    </row>
    <row r="34" spans="1:9" ht="12.75">
      <c r="A34" s="5"/>
      <c r="B34" s="5"/>
      <c r="C34" s="5"/>
      <c r="D34" s="5"/>
      <c r="E34" s="1"/>
      <c r="F34" s="1"/>
      <c r="G34" s="1"/>
      <c r="H34" s="1"/>
      <c r="I34" s="1"/>
    </row>
    <row r="35" spans="1:9" ht="12.75">
      <c r="A35" s="5" t="s">
        <v>37</v>
      </c>
      <c r="B35" s="5"/>
      <c r="C35" s="5"/>
      <c r="D35" s="5"/>
      <c r="E35" s="5"/>
      <c r="F35" s="5"/>
      <c r="G35" s="5"/>
      <c r="H35" s="5"/>
      <c r="I35" s="5"/>
    </row>
    <row r="36" spans="1:9" ht="12.75">
      <c r="A36" s="5" t="s">
        <v>2</v>
      </c>
      <c r="B36" s="5"/>
      <c r="C36" s="5" t="s">
        <v>8</v>
      </c>
      <c r="D36" s="5"/>
      <c r="E36" s="1" t="s">
        <v>3</v>
      </c>
      <c r="F36" s="1" t="s">
        <v>4</v>
      </c>
      <c r="G36" s="1" t="s">
        <v>5</v>
      </c>
      <c r="H36" s="1" t="s">
        <v>6</v>
      </c>
      <c r="I36" s="1" t="s">
        <v>7</v>
      </c>
    </row>
    <row r="37" spans="1:9" ht="12.75">
      <c r="A37" s="5" t="s">
        <v>38</v>
      </c>
      <c r="B37" s="5"/>
      <c r="C37" s="5" t="s">
        <v>39</v>
      </c>
      <c r="D37" s="5"/>
      <c r="E37" s="1">
        <v>315</v>
      </c>
      <c r="F37" s="1">
        <v>185</v>
      </c>
      <c r="G37" s="1">
        <v>320</v>
      </c>
      <c r="H37" s="1">
        <f>315+185+320</f>
        <v>820</v>
      </c>
      <c r="I37" s="1">
        <v>1</v>
      </c>
    </row>
    <row r="38" spans="1:9" ht="12.75">
      <c r="A38" s="5"/>
      <c r="B38" s="5"/>
      <c r="C38" s="5"/>
      <c r="D38" s="5"/>
      <c r="E38" s="1"/>
      <c r="F38" s="1"/>
      <c r="G38" s="1"/>
      <c r="H38" s="1"/>
      <c r="I38" s="1"/>
    </row>
    <row r="39" spans="1:9" ht="12.75">
      <c r="A39" s="5" t="s">
        <v>40</v>
      </c>
      <c r="B39" s="5"/>
      <c r="C39" s="5"/>
      <c r="D39" s="5"/>
      <c r="E39" s="5"/>
      <c r="F39" s="5"/>
      <c r="G39" s="5"/>
      <c r="H39" s="5"/>
      <c r="I39" s="5"/>
    </row>
    <row r="40" spans="1:9" ht="12.75">
      <c r="A40" s="5" t="s">
        <v>2</v>
      </c>
      <c r="B40" s="5"/>
      <c r="C40" s="5" t="s">
        <v>8</v>
      </c>
      <c r="D40" s="5"/>
      <c r="E40" s="1" t="s">
        <v>3</v>
      </c>
      <c r="F40" s="1" t="s">
        <v>4</v>
      </c>
      <c r="G40" s="1" t="s">
        <v>5</v>
      </c>
      <c r="H40" s="1" t="s">
        <v>6</v>
      </c>
      <c r="I40" s="1" t="s">
        <v>7</v>
      </c>
    </row>
    <row r="41" spans="1:9" ht="12.75">
      <c r="A41" s="5" t="s">
        <v>41</v>
      </c>
      <c r="B41" s="5"/>
      <c r="C41" s="5" t="s">
        <v>42</v>
      </c>
      <c r="D41" s="5"/>
      <c r="E41" s="1">
        <v>265</v>
      </c>
      <c r="F41" s="1">
        <v>155</v>
      </c>
      <c r="G41" s="1">
        <v>205</v>
      </c>
      <c r="H41" s="1">
        <f>265+155+205</f>
        <v>625</v>
      </c>
      <c r="I41" s="1">
        <v>1</v>
      </c>
    </row>
    <row r="42" spans="1:9" ht="12.75">
      <c r="A42" s="5"/>
      <c r="B42" s="5"/>
      <c r="C42" s="5"/>
      <c r="D42" s="5"/>
      <c r="E42" s="1"/>
      <c r="F42" s="1"/>
      <c r="G42" s="1"/>
      <c r="H42" s="1"/>
      <c r="I42" s="1"/>
    </row>
    <row r="43" spans="1:9" ht="12.75">
      <c r="A43" s="5" t="s">
        <v>43</v>
      </c>
      <c r="B43" s="5"/>
      <c r="C43" s="5"/>
      <c r="D43" s="5"/>
      <c r="E43" s="5"/>
      <c r="F43" s="5"/>
      <c r="G43" s="5"/>
      <c r="H43" s="5"/>
      <c r="I43" s="5"/>
    </row>
    <row r="44" spans="1:9" ht="12.75">
      <c r="A44" s="5" t="s">
        <v>2</v>
      </c>
      <c r="B44" s="5"/>
      <c r="C44" s="5" t="s">
        <v>8</v>
      </c>
      <c r="D44" s="5"/>
      <c r="E44" s="1" t="s">
        <v>3</v>
      </c>
      <c r="F44" s="1" t="s">
        <v>4</v>
      </c>
      <c r="G44" s="1" t="s">
        <v>5</v>
      </c>
      <c r="H44" s="1" t="s">
        <v>6</v>
      </c>
      <c r="I44" s="1" t="s">
        <v>7</v>
      </c>
    </row>
    <row r="45" spans="1:9" ht="12.75">
      <c r="A45" s="5" t="s">
        <v>44</v>
      </c>
      <c r="B45" s="5"/>
      <c r="C45" s="5" t="s">
        <v>45</v>
      </c>
      <c r="D45" s="5"/>
      <c r="E45" s="1">
        <v>550</v>
      </c>
      <c r="F45" s="1">
        <v>390</v>
      </c>
      <c r="G45" s="1">
        <v>530</v>
      </c>
      <c r="H45" s="1">
        <f>550+390+530</f>
        <v>1470</v>
      </c>
      <c r="I45" s="1">
        <v>1</v>
      </c>
    </row>
    <row r="46" spans="1:9" ht="12.75">
      <c r="A46" s="5"/>
      <c r="B46" s="5"/>
      <c r="C46" s="5"/>
      <c r="D46" s="5"/>
      <c r="E46" s="1"/>
      <c r="F46" s="1"/>
      <c r="G46" s="1"/>
      <c r="H46" s="1"/>
      <c r="I46" s="1"/>
    </row>
    <row r="47" spans="1:9" ht="12.75">
      <c r="A47" s="5" t="s">
        <v>46</v>
      </c>
      <c r="B47" s="5"/>
      <c r="C47" s="5" t="s">
        <v>47</v>
      </c>
      <c r="D47" s="5"/>
      <c r="E47" s="1">
        <v>750</v>
      </c>
      <c r="F47" s="1">
        <v>550</v>
      </c>
      <c r="G47" s="1">
        <v>600</v>
      </c>
      <c r="H47" s="1">
        <f>750+550+600</f>
        <v>1900</v>
      </c>
      <c r="I47" s="1">
        <v>1</v>
      </c>
    </row>
    <row r="48" spans="1:9" ht="12.75">
      <c r="A48" s="5" t="s">
        <v>48</v>
      </c>
      <c r="B48" s="5"/>
      <c r="C48" s="5" t="s">
        <v>49</v>
      </c>
      <c r="D48" s="5"/>
      <c r="E48" s="1">
        <v>345</v>
      </c>
      <c r="F48" s="1">
        <v>245</v>
      </c>
      <c r="G48" s="1">
        <v>465</v>
      </c>
      <c r="H48" s="1">
        <f>345+245+465</f>
        <v>1055</v>
      </c>
      <c r="I48" s="1">
        <v>2</v>
      </c>
    </row>
    <row r="49" spans="1:9" ht="12.75">
      <c r="A49" s="5"/>
      <c r="B49" s="5"/>
      <c r="C49" s="5"/>
      <c r="D49" s="5"/>
      <c r="E49" s="1"/>
      <c r="F49" s="1"/>
      <c r="G49" s="1"/>
      <c r="H49" s="1"/>
      <c r="I49" s="1"/>
    </row>
    <row r="50" spans="1:9" ht="12.75">
      <c r="A50" s="5"/>
      <c r="B50" s="5"/>
      <c r="C50" s="5"/>
      <c r="D50" s="5"/>
      <c r="E50" s="1"/>
      <c r="F50" s="1"/>
      <c r="G50" s="1"/>
      <c r="H50" s="1"/>
      <c r="I50" s="1"/>
    </row>
    <row r="51" spans="1:9" ht="12.75">
      <c r="A51" s="5"/>
      <c r="B51" s="5"/>
      <c r="C51" s="5"/>
      <c r="D51" s="5"/>
      <c r="E51" s="1"/>
      <c r="F51" s="1"/>
      <c r="G51" s="1"/>
      <c r="H51" s="1"/>
      <c r="I51" s="1"/>
    </row>
    <row r="52" spans="1:9" ht="12.75">
      <c r="A52" s="5" t="s">
        <v>50</v>
      </c>
      <c r="B52" s="5"/>
      <c r="C52" s="5"/>
      <c r="D52" s="5"/>
      <c r="E52" s="5"/>
      <c r="F52" s="5"/>
      <c r="G52" s="5"/>
      <c r="H52" s="5"/>
      <c r="I52" s="5"/>
    </row>
    <row r="53" spans="1:9" ht="12.75">
      <c r="A53" s="5" t="s">
        <v>2</v>
      </c>
      <c r="B53" s="5"/>
      <c r="C53" s="5" t="s">
        <v>8</v>
      </c>
      <c r="D53" s="5"/>
      <c r="E53" s="1" t="s">
        <v>3</v>
      </c>
      <c r="F53" s="1" t="s">
        <v>4</v>
      </c>
      <c r="G53" s="1" t="s">
        <v>5</v>
      </c>
      <c r="H53" s="1" t="s">
        <v>6</v>
      </c>
      <c r="I53" s="1" t="s">
        <v>7</v>
      </c>
    </row>
    <row r="54" spans="1:9" ht="12.75">
      <c r="A54" s="5" t="s">
        <v>51</v>
      </c>
      <c r="B54" s="5"/>
      <c r="C54" s="5" t="s">
        <v>52</v>
      </c>
      <c r="D54" s="5"/>
      <c r="E54" s="1">
        <v>650</v>
      </c>
      <c r="F54" s="1">
        <v>500</v>
      </c>
      <c r="G54" s="1">
        <v>550</v>
      </c>
      <c r="H54" s="1">
        <f>650+500+550</f>
        <v>1700</v>
      </c>
      <c r="I54" s="1">
        <v>1</v>
      </c>
    </row>
    <row r="55" spans="1:9" ht="12.75">
      <c r="A55" s="5"/>
      <c r="B55" s="5"/>
      <c r="C55" s="5"/>
      <c r="D55" s="5"/>
      <c r="E55" s="1"/>
      <c r="F55" s="1"/>
      <c r="G55" s="1"/>
      <c r="H55" s="1"/>
      <c r="I55" s="1"/>
    </row>
    <row r="56" spans="1:9" ht="12.75">
      <c r="A56" s="5" t="s">
        <v>53</v>
      </c>
      <c r="B56" s="5"/>
      <c r="C56" s="5"/>
      <c r="D56" s="5"/>
      <c r="E56" s="5"/>
      <c r="F56" s="5"/>
      <c r="G56" s="5"/>
      <c r="H56" s="5"/>
      <c r="I56" s="5"/>
    </row>
    <row r="57" spans="1:9" ht="12.75">
      <c r="A57" s="5" t="s">
        <v>2</v>
      </c>
      <c r="B57" s="5"/>
      <c r="C57" s="5" t="s">
        <v>8</v>
      </c>
      <c r="D57" s="5"/>
      <c r="E57" s="1" t="s">
        <v>3</v>
      </c>
      <c r="F57" s="1" t="s">
        <v>4</v>
      </c>
      <c r="G57" s="1" t="s">
        <v>5</v>
      </c>
      <c r="H57" s="1" t="s">
        <v>6</v>
      </c>
      <c r="I57" s="1" t="s">
        <v>7</v>
      </c>
    </row>
    <row r="58" spans="1:9" ht="12.75">
      <c r="A58" s="5" t="s">
        <v>54</v>
      </c>
      <c r="B58" s="5"/>
      <c r="C58" s="5" t="s">
        <v>55</v>
      </c>
      <c r="D58" s="5"/>
      <c r="E58" s="1">
        <v>650</v>
      </c>
      <c r="F58" s="1">
        <v>525</v>
      </c>
      <c r="G58" s="1">
        <v>535</v>
      </c>
      <c r="H58" s="1">
        <f>650+535+525</f>
        <v>1710</v>
      </c>
      <c r="I58" s="1">
        <v>1</v>
      </c>
    </row>
    <row r="59" spans="1:9" ht="12.75">
      <c r="A59" s="5"/>
      <c r="B59" s="5"/>
      <c r="C59" s="5"/>
      <c r="D59" s="5"/>
      <c r="E59" s="1"/>
      <c r="F59" s="1"/>
      <c r="G59" s="1"/>
      <c r="H59" s="1"/>
      <c r="I59" s="1"/>
    </row>
    <row r="60" spans="1:9" ht="12.75">
      <c r="A60" s="5" t="s">
        <v>56</v>
      </c>
      <c r="B60" s="5"/>
      <c r="C60" s="5"/>
      <c r="D60" s="5"/>
      <c r="E60" s="5"/>
      <c r="F60" s="5"/>
      <c r="G60" s="5"/>
      <c r="H60" s="5"/>
      <c r="I60" s="5"/>
    </row>
    <row r="61" spans="1:9" ht="12.75">
      <c r="A61" s="5" t="s">
        <v>2</v>
      </c>
      <c r="B61" s="5"/>
      <c r="C61" s="5" t="s">
        <v>8</v>
      </c>
      <c r="D61" s="5"/>
      <c r="E61" s="1" t="s">
        <v>3</v>
      </c>
      <c r="F61" s="1" t="s">
        <v>4</v>
      </c>
      <c r="G61" s="1" t="s">
        <v>5</v>
      </c>
      <c r="H61" s="1" t="s">
        <v>6</v>
      </c>
      <c r="I61" s="1" t="s">
        <v>7</v>
      </c>
    </row>
    <row r="62" spans="1:9" ht="12.75">
      <c r="A62" s="5" t="s">
        <v>57</v>
      </c>
      <c r="B62" s="5"/>
      <c r="C62" s="5" t="s">
        <v>58</v>
      </c>
      <c r="D62" s="5"/>
      <c r="E62" s="1">
        <v>550</v>
      </c>
      <c r="F62" s="1">
        <v>405</v>
      </c>
      <c r="G62" s="1">
        <v>500</v>
      </c>
      <c r="H62" s="1">
        <f>550+500+405</f>
        <v>1455</v>
      </c>
      <c r="I62" s="1">
        <v>1</v>
      </c>
    </row>
    <row r="63" spans="1:9" ht="12.75">
      <c r="A63" s="5"/>
      <c r="B63" s="5"/>
      <c r="C63" s="5"/>
      <c r="D63" s="5"/>
      <c r="E63" s="1"/>
      <c r="F63" s="1"/>
      <c r="G63" s="1"/>
      <c r="H63" s="1"/>
      <c r="I63" s="1"/>
    </row>
    <row r="64" spans="1:9" ht="12.75">
      <c r="A64" s="5" t="s">
        <v>59</v>
      </c>
      <c r="B64" s="5"/>
      <c r="C64" s="5" t="s">
        <v>60</v>
      </c>
      <c r="D64" s="5"/>
      <c r="E64" s="1">
        <v>805</v>
      </c>
      <c r="F64" s="1">
        <v>415</v>
      </c>
      <c r="G64" s="1">
        <v>630</v>
      </c>
      <c r="H64" s="1">
        <f>805+415+630</f>
        <v>1850</v>
      </c>
      <c r="I64" s="1">
        <v>1</v>
      </c>
    </row>
    <row r="65" spans="1:9" ht="12.75">
      <c r="A65" s="5"/>
      <c r="B65" s="5"/>
      <c r="C65" s="5"/>
      <c r="D65" s="5"/>
      <c r="E65" s="1"/>
      <c r="F65" s="1"/>
      <c r="G65" s="1"/>
      <c r="H65" s="1"/>
      <c r="I65" s="1"/>
    </row>
    <row r="66" spans="1:9" ht="12.75">
      <c r="A66" s="5" t="s">
        <v>61</v>
      </c>
      <c r="B66" s="5"/>
      <c r="C66" s="5"/>
      <c r="D66" s="5"/>
      <c r="E66" s="5"/>
      <c r="F66" s="5"/>
      <c r="G66" s="5"/>
      <c r="H66" s="5"/>
      <c r="I66" s="5"/>
    </row>
    <row r="67" spans="1:9" ht="12.75">
      <c r="A67" s="5" t="s">
        <v>2</v>
      </c>
      <c r="B67" s="5"/>
      <c r="C67" s="5" t="s">
        <v>8</v>
      </c>
      <c r="D67" s="5"/>
      <c r="E67" s="1" t="s">
        <v>3</v>
      </c>
      <c r="F67" s="1" t="s">
        <v>4</v>
      </c>
      <c r="G67" s="1" t="s">
        <v>5</v>
      </c>
      <c r="H67" s="1" t="s">
        <v>6</v>
      </c>
      <c r="I67" s="1" t="s">
        <v>7</v>
      </c>
    </row>
    <row r="68" spans="1:9" ht="12.75">
      <c r="A68" s="5" t="s">
        <v>32</v>
      </c>
      <c r="B68" s="5"/>
      <c r="C68" s="5" t="s">
        <v>33</v>
      </c>
      <c r="D68" s="5"/>
      <c r="E68" s="1">
        <v>510</v>
      </c>
      <c r="F68" s="1">
        <v>400</v>
      </c>
      <c r="G68" s="1">
        <v>525</v>
      </c>
      <c r="H68" s="1">
        <f>510+400+525</f>
        <v>1435</v>
      </c>
      <c r="I68" s="1">
        <v>1</v>
      </c>
    </row>
    <row r="69" spans="1:9" ht="12.75">
      <c r="A69" s="5"/>
      <c r="B69" s="5"/>
      <c r="C69" s="5"/>
      <c r="D69" s="5"/>
      <c r="E69" s="1"/>
      <c r="F69" s="1"/>
      <c r="G69" s="1"/>
      <c r="H69" s="1"/>
      <c r="I69" s="1"/>
    </row>
    <row r="70" spans="1:9" ht="12.75">
      <c r="A70" s="5" t="s">
        <v>62</v>
      </c>
      <c r="B70" s="5"/>
      <c r="C70" s="5"/>
      <c r="D70" s="5"/>
      <c r="E70" s="5"/>
      <c r="F70" s="5"/>
      <c r="G70" s="5"/>
      <c r="H70" s="5"/>
      <c r="I70" s="5"/>
    </row>
    <row r="71" spans="1:9" ht="12.75">
      <c r="A71" s="5" t="s">
        <v>2</v>
      </c>
      <c r="B71" s="5"/>
      <c r="C71" s="5" t="s">
        <v>8</v>
      </c>
      <c r="D71" s="5"/>
      <c r="E71" s="1" t="s">
        <v>3</v>
      </c>
      <c r="F71" s="1" t="s">
        <v>4</v>
      </c>
      <c r="G71" s="1" t="s">
        <v>5</v>
      </c>
      <c r="H71" s="1" t="s">
        <v>6</v>
      </c>
      <c r="I71" s="1" t="s">
        <v>7</v>
      </c>
    </row>
    <row r="72" spans="1:9" ht="12.75">
      <c r="A72" s="5" t="s">
        <v>63</v>
      </c>
      <c r="B72" s="5"/>
      <c r="C72" s="5" t="s">
        <v>64</v>
      </c>
      <c r="D72" s="5"/>
      <c r="E72" s="1">
        <v>725</v>
      </c>
      <c r="F72" s="1">
        <v>145</v>
      </c>
      <c r="G72" s="1">
        <v>145</v>
      </c>
      <c r="H72" s="1">
        <f>725+145+145</f>
        <v>1015</v>
      </c>
      <c r="I72" s="1">
        <v>1</v>
      </c>
    </row>
    <row r="73" spans="1:9" ht="12.75">
      <c r="A73" s="5"/>
      <c r="B73" s="5"/>
      <c r="C73" s="5"/>
      <c r="D73" s="5"/>
      <c r="E73" s="1"/>
      <c r="F73" s="1"/>
      <c r="G73" s="1"/>
      <c r="H73" s="1"/>
      <c r="I73" s="1"/>
    </row>
    <row r="74" spans="1:9" ht="12.75">
      <c r="A74" s="5" t="s">
        <v>65</v>
      </c>
      <c r="B74" s="5"/>
      <c r="C74" s="5"/>
      <c r="D74" s="5"/>
      <c r="E74" s="5"/>
      <c r="F74" s="5"/>
      <c r="G74" s="5"/>
      <c r="H74" s="5"/>
      <c r="I74" s="5"/>
    </row>
    <row r="75" spans="1:9" ht="12.75">
      <c r="A75" s="5" t="s">
        <v>2</v>
      </c>
      <c r="B75" s="5"/>
      <c r="C75" s="5" t="s">
        <v>8</v>
      </c>
      <c r="D75" s="5"/>
      <c r="E75" s="1" t="s">
        <v>3</v>
      </c>
      <c r="F75" s="1" t="s">
        <v>4</v>
      </c>
      <c r="G75" s="1" t="s">
        <v>5</v>
      </c>
      <c r="H75" s="1" t="s">
        <v>6</v>
      </c>
      <c r="I75" s="1" t="s">
        <v>7</v>
      </c>
    </row>
    <row r="76" spans="1:9" ht="12.75">
      <c r="A76" s="5" t="s">
        <v>66</v>
      </c>
      <c r="B76" s="5"/>
      <c r="C76" s="5" t="s">
        <v>67</v>
      </c>
      <c r="D76" s="5"/>
      <c r="E76" s="1">
        <v>205</v>
      </c>
      <c r="F76" s="1">
        <v>120</v>
      </c>
      <c r="G76" s="1">
        <v>300</v>
      </c>
      <c r="H76" s="1">
        <f>205+120+300</f>
        <v>625</v>
      </c>
      <c r="I76" s="1">
        <v>1</v>
      </c>
    </row>
    <row r="77" spans="1:9" ht="12.75">
      <c r="A77" s="5"/>
      <c r="B77" s="5"/>
      <c r="C77" s="5"/>
      <c r="D77" s="5"/>
      <c r="E77" s="1"/>
      <c r="F77" s="1"/>
      <c r="G77" s="1"/>
      <c r="H77" s="1"/>
      <c r="I77" s="1"/>
    </row>
    <row r="78" spans="1:9" ht="12.75">
      <c r="A78" s="5" t="s">
        <v>68</v>
      </c>
      <c r="B78" s="5"/>
      <c r="C78" s="5"/>
      <c r="D78" s="5"/>
      <c r="E78" s="5"/>
      <c r="F78" s="5"/>
      <c r="G78" s="5"/>
      <c r="H78" s="5"/>
      <c r="I78" s="5"/>
    </row>
    <row r="79" spans="1:9" ht="12.75">
      <c r="A79" s="5" t="s">
        <v>2</v>
      </c>
      <c r="B79" s="5"/>
      <c r="C79" s="5" t="s">
        <v>8</v>
      </c>
      <c r="D79" s="5"/>
      <c r="E79" s="1" t="s">
        <v>3</v>
      </c>
      <c r="F79" s="1" t="s">
        <v>4</v>
      </c>
      <c r="G79" s="1" t="s">
        <v>5</v>
      </c>
      <c r="H79" s="1" t="s">
        <v>6</v>
      </c>
      <c r="I79" s="1" t="s">
        <v>7</v>
      </c>
    </row>
    <row r="80" spans="1:9" ht="12.75">
      <c r="A80" s="5" t="s">
        <v>69</v>
      </c>
      <c r="B80" s="5"/>
      <c r="C80" s="5" t="s">
        <v>70</v>
      </c>
      <c r="D80" s="5"/>
      <c r="E80" s="1" t="s">
        <v>71</v>
      </c>
      <c r="F80" s="1">
        <v>560</v>
      </c>
      <c r="G80" s="1" t="s">
        <v>71</v>
      </c>
      <c r="H80" s="1" t="s">
        <v>71</v>
      </c>
      <c r="I80" s="1">
        <v>1</v>
      </c>
    </row>
    <row r="81" spans="1:9" ht="12.75">
      <c r="A81" s="5"/>
      <c r="B81" s="5"/>
      <c r="C81" s="5"/>
      <c r="D81" s="5"/>
      <c r="E81" s="1"/>
      <c r="F81" s="1"/>
      <c r="G81" s="1"/>
      <c r="H81" s="1"/>
      <c r="I81" s="1"/>
    </row>
    <row r="82" spans="1:9" ht="12.75">
      <c r="A82" s="5" t="s">
        <v>72</v>
      </c>
      <c r="B82" s="5"/>
      <c r="C82" s="5" t="s">
        <v>73</v>
      </c>
      <c r="D82" s="5"/>
      <c r="E82" s="1" t="s">
        <v>71</v>
      </c>
      <c r="F82" s="1">
        <v>580</v>
      </c>
      <c r="G82" s="1" t="s">
        <v>71</v>
      </c>
      <c r="H82" s="1" t="s">
        <v>71</v>
      </c>
      <c r="I82" s="1">
        <v>1</v>
      </c>
    </row>
    <row r="83" spans="1:9" ht="12.75">
      <c r="A83" s="5" t="s">
        <v>74</v>
      </c>
      <c r="B83" s="5"/>
      <c r="C83" s="5" t="s">
        <v>75</v>
      </c>
      <c r="D83" s="5"/>
      <c r="E83" s="1" t="s">
        <v>71</v>
      </c>
      <c r="F83" s="1">
        <v>570</v>
      </c>
      <c r="G83" s="1" t="s">
        <v>71</v>
      </c>
      <c r="H83" s="1" t="s">
        <v>71</v>
      </c>
      <c r="I83" s="1">
        <v>2</v>
      </c>
    </row>
    <row r="84" spans="1:9" ht="12.75">
      <c r="A84" s="5" t="s">
        <v>76</v>
      </c>
      <c r="B84" s="5"/>
      <c r="C84" s="5" t="s">
        <v>78</v>
      </c>
      <c r="D84" s="5"/>
      <c r="E84" s="1" t="s">
        <v>71</v>
      </c>
      <c r="F84" s="1">
        <v>535</v>
      </c>
      <c r="G84" s="1" t="s">
        <v>71</v>
      </c>
      <c r="H84" s="1" t="s">
        <v>71</v>
      </c>
      <c r="I84" s="1">
        <v>3</v>
      </c>
    </row>
    <row r="85" spans="1:9" ht="12.75">
      <c r="A85" s="5" t="s">
        <v>77</v>
      </c>
      <c r="B85" s="5"/>
      <c r="C85" s="5" t="s">
        <v>80</v>
      </c>
      <c r="D85" s="5"/>
      <c r="E85" s="1" t="s">
        <v>71</v>
      </c>
      <c r="F85" s="1">
        <v>500</v>
      </c>
      <c r="G85" s="1" t="s">
        <v>71</v>
      </c>
      <c r="H85" s="1" t="s">
        <v>71</v>
      </c>
      <c r="I85" s="1">
        <v>4</v>
      </c>
    </row>
    <row r="86" spans="1:9" ht="12.75">
      <c r="A86" s="5"/>
      <c r="B86" s="5"/>
      <c r="C86" s="5"/>
      <c r="D86" s="5"/>
      <c r="E86" s="1"/>
      <c r="F86" s="1"/>
      <c r="G86" s="1"/>
      <c r="H86" s="1"/>
      <c r="I86" s="1"/>
    </row>
    <row r="87" spans="1:9" ht="12.75">
      <c r="A87" s="5" t="s">
        <v>79</v>
      </c>
      <c r="B87" s="5"/>
      <c r="C87" s="5" t="s">
        <v>81</v>
      </c>
      <c r="D87" s="5"/>
      <c r="E87" s="1" t="s">
        <v>71</v>
      </c>
      <c r="F87" s="1">
        <v>540</v>
      </c>
      <c r="G87" s="1" t="s">
        <v>71</v>
      </c>
      <c r="H87" s="1" t="s">
        <v>71</v>
      </c>
      <c r="I87" s="1">
        <v>1</v>
      </c>
    </row>
    <row r="88" spans="1:9" ht="12.75" customHeight="1">
      <c r="A88" s="5"/>
      <c r="B88" s="5"/>
      <c r="C88" s="5"/>
      <c r="D88" s="5"/>
      <c r="E88" s="1"/>
      <c r="F88" s="1"/>
      <c r="G88" s="1"/>
      <c r="H88" s="1"/>
      <c r="I88" s="1"/>
    </row>
    <row r="89" spans="1:9" ht="12.75">
      <c r="A89" s="5" t="s">
        <v>86</v>
      </c>
      <c r="B89" s="5"/>
      <c r="C89" s="5" t="s">
        <v>87</v>
      </c>
      <c r="D89" s="5"/>
      <c r="E89" s="1" t="s">
        <v>71</v>
      </c>
      <c r="F89" s="1">
        <v>700</v>
      </c>
      <c r="G89" s="1" t="s">
        <v>71</v>
      </c>
      <c r="H89" s="1" t="s">
        <v>71</v>
      </c>
      <c r="I89" s="1">
        <v>1</v>
      </c>
    </row>
    <row r="90" spans="1:9" ht="12.75" customHeight="1">
      <c r="A90" s="5" t="s">
        <v>82</v>
      </c>
      <c r="B90" s="5"/>
      <c r="C90" s="5" t="s">
        <v>83</v>
      </c>
      <c r="D90" s="5"/>
      <c r="E90" s="1" t="s">
        <v>71</v>
      </c>
      <c r="F90" s="1">
        <v>650</v>
      </c>
      <c r="G90" s="1" t="s">
        <v>71</v>
      </c>
      <c r="H90" s="1" t="s">
        <v>71</v>
      </c>
      <c r="I90" s="1">
        <v>2</v>
      </c>
    </row>
    <row r="91" spans="1:9" ht="12.75">
      <c r="A91" s="5" t="s">
        <v>84</v>
      </c>
      <c r="B91" s="5"/>
      <c r="C91" s="5" t="s">
        <v>85</v>
      </c>
      <c r="D91" s="5"/>
      <c r="E91" s="1" t="s">
        <v>71</v>
      </c>
      <c r="F91" s="1">
        <v>475</v>
      </c>
      <c r="G91" s="1" t="s">
        <v>71</v>
      </c>
      <c r="H91" s="1" t="s">
        <v>71</v>
      </c>
      <c r="I91" s="1">
        <v>3</v>
      </c>
    </row>
    <row r="92" spans="1:9" ht="12.75">
      <c r="A92" s="5"/>
      <c r="B92" s="5"/>
      <c r="C92" s="5"/>
      <c r="D92" s="5"/>
      <c r="E92" s="1"/>
      <c r="F92" s="1"/>
      <c r="G92" s="1"/>
      <c r="H92" s="1"/>
      <c r="I92" s="1"/>
    </row>
    <row r="93" spans="1:9" ht="12.75">
      <c r="A93" s="5" t="s">
        <v>88</v>
      </c>
      <c r="B93" s="5"/>
      <c r="C93" s="5" t="s">
        <v>89</v>
      </c>
      <c r="D93" s="5"/>
      <c r="E93" s="1" t="s">
        <v>71</v>
      </c>
      <c r="F93" s="1">
        <v>730</v>
      </c>
      <c r="G93" s="1" t="s">
        <v>71</v>
      </c>
      <c r="H93" s="1" t="s">
        <v>71</v>
      </c>
      <c r="I93" s="1">
        <v>1</v>
      </c>
    </row>
    <row r="94" spans="1:9" ht="12.75">
      <c r="A94" s="5"/>
      <c r="B94" s="5"/>
      <c r="C94" s="5"/>
      <c r="D94" s="5"/>
      <c r="E94" s="1"/>
      <c r="F94" s="1"/>
      <c r="G94" s="1"/>
      <c r="H94" s="1"/>
      <c r="I94" s="1"/>
    </row>
    <row r="95" spans="1:9" ht="12.75">
      <c r="A95" s="5" t="s">
        <v>90</v>
      </c>
      <c r="B95" s="5"/>
      <c r="C95" s="5"/>
      <c r="D95" s="5"/>
      <c r="E95" s="5"/>
      <c r="F95" s="5"/>
      <c r="G95" s="5"/>
      <c r="H95" s="5"/>
      <c r="I95" s="5"/>
    </row>
    <row r="96" spans="1:9" ht="12.75">
      <c r="A96" s="5" t="s">
        <v>2</v>
      </c>
      <c r="B96" s="5"/>
      <c r="C96" s="5" t="s">
        <v>8</v>
      </c>
      <c r="D96" s="5"/>
      <c r="E96" s="1" t="s">
        <v>3</v>
      </c>
      <c r="F96" s="1" t="s">
        <v>4</v>
      </c>
      <c r="G96" s="1" t="s">
        <v>5</v>
      </c>
      <c r="H96" s="1" t="s">
        <v>6</v>
      </c>
      <c r="I96" s="1" t="s">
        <v>7</v>
      </c>
    </row>
    <row r="97" spans="1:9" ht="12.75">
      <c r="A97" s="5" t="s">
        <v>91</v>
      </c>
      <c r="B97" s="5"/>
      <c r="C97" s="5" t="s">
        <v>92</v>
      </c>
      <c r="D97" s="5"/>
      <c r="E97" s="1" t="s">
        <v>71</v>
      </c>
      <c r="F97" s="1">
        <v>165</v>
      </c>
      <c r="G97" s="1" t="s">
        <v>71</v>
      </c>
      <c r="H97" s="1" t="s">
        <v>71</v>
      </c>
      <c r="I97" s="1">
        <v>1</v>
      </c>
    </row>
    <row r="98" spans="1:9" ht="12.75">
      <c r="A98" s="5"/>
      <c r="B98" s="5"/>
      <c r="C98" s="5"/>
      <c r="D98" s="5"/>
      <c r="E98" s="1"/>
      <c r="F98" s="1"/>
      <c r="G98" s="1"/>
      <c r="H98" s="1"/>
      <c r="I98" s="1"/>
    </row>
    <row r="99" spans="1:9" ht="12.75">
      <c r="A99" s="5" t="s">
        <v>93</v>
      </c>
      <c r="B99" s="5"/>
      <c r="C99" s="5"/>
      <c r="D99" s="5"/>
      <c r="E99" s="5"/>
      <c r="F99" s="5"/>
      <c r="G99" s="5"/>
      <c r="H99" s="5"/>
      <c r="I99" s="5"/>
    </row>
    <row r="100" spans="1:9" ht="12.75">
      <c r="A100" s="5" t="s">
        <v>2</v>
      </c>
      <c r="B100" s="5"/>
      <c r="C100" s="5" t="s">
        <v>8</v>
      </c>
      <c r="D100" s="5"/>
      <c r="E100" s="1" t="s">
        <v>3</v>
      </c>
      <c r="F100" s="1" t="s">
        <v>4</v>
      </c>
      <c r="G100" s="1" t="s">
        <v>5</v>
      </c>
      <c r="H100" s="1" t="s">
        <v>6</v>
      </c>
      <c r="I100" s="1" t="s">
        <v>7</v>
      </c>
    </row>
    <row r="101" spans="1:9" ht="12.75">
      <c r="A101" s="5" t="s">
        <v>94</v>
      </c>
      <c r="B101" s="5"/>
      <c r="C101" s="5" t="s">
        <v>95</v>
      </c>
      <c r="D101" s="5"/>
      <c r="E101" s="1" t="s">
        <v>71</v>
      </c>
      <c r="F101" s="1">
        <v>205</v>
      </c>
      <c r="G101" s="1" t="s">
        <v>71</v>
      </c>
      <c r="H101" s="1" t="s">
        <v>71</v>
      </c>
      <c r="I101" s="1">
        <v>1</v>
      </c>
    </row>
    <row r="102" spans="1:9" ht="12.75">
      <c r="A102" s="5"/>
      <c r="B102" s="5"/>
      <c r="C102" s="5"/>
      <c r="D102" s="5"/>
      <c r="E102" s="1"/>
      <c r="F102" s="1"/>
      <c r="G102" s="1"/>
      <c r="H102" s="1"/>
      <c r="I102" s="1"/>
    </row>
    <row r="103" spans="1:9" ht="12.75">
      <c r="A103" s="5" t="s">
        <v>99</v>
      </c>
      <c r="B103" s="5"/>
      <c r="C103" s="5"/>
      <c r="D103" s="5"/>
      <c r="E103" s="5"/>
      <c r="F103" s="5"/>
      <c r="G103" s="5"/>
      <c r="H103" s="5"/>
      <c r="I103" s="5"/>
    </row>
    <row r="104" spans="1:9" ht="12.75">
      <c r="A104" s="5" t="s">
        <v>2</v>
      </c>
      <c r="B104" s="5"/>
      <c r="C104" s="5" t="s">
        <v>8</v>
      </c>
      <c r="D104" s="5"/>
      <c r="E104" s="1" t="s">
        <v>3</v>
      </c>
      <c r="F104" s="1" t="s">
        <v>4</v>
      </c>
      <c r="G104" s="1" t="s">
        <v>5</v>
      </c>
      <c r="H104" s="1" t="s">
        <v>6</v>
      </c>
      <c r="I104" s="1" t="s">
        <v>7</v>
      </c>
    </row>
    <row r="105" spans="1:9" ht="12.75">
      <c r="A105" s="5" t="s">
        <v>96</v>
      </c>
      <c r="B105" s="5"/>
      <c r="C105" s="5" t="s">
        <v>97</v>
      </c>
      <c r="D105" s="5"/>
      <c r="E105" s="1" t="s">
        <v>71</v>
      </c>
      <c r="F105" s="1">
        <v>400</v>
      </c>
      <c r="G105" s="1" t="s">
        <v>71</v>
      </c>
      <c r="H105" s="1" t="s">
        <v>71</v>
      </c>
      <c r="I105" s="1">
        <v>1</v>
      </c>
    </row>
    <row r="106" spans="1:9" ht="12.75">
      <c r="A106" s="5"/>
      <c r="B106" s="5"/>
      <c r="C106" s="5"/>
      <c r="D106" s="5"/>
      <c r="E106" s="1"/>
      <c r="F106" s="1"/>
      <c r="G106" s="1"/>
      <c r="H106" s="1"/>
      <c r="I106" s="1"/>
    </row>
    <row r="107" spans="1:9" ht="12.75">
      <c r="A107" s="5" t="s">
        <v>98</v>
      </c>
      <c r="B107" s="5"/>
      <c r="C107" s="5"/>
      <c r="D107" s="5"/>
      <c r="E107" s="5"/>
      <c r="F107" s="5"/>
      <c r="G107" s="5"/>
      <c r="H107" s="5"/>
      <c r="I107" s="5"/>
    </row>
    <row r="108" spans="1:9" ht="12.75">
      <c r="A108" s="5" t="s">
        <v>2</v>
      </c>
      <c r="B108" s="5"/>
      <c r="C108" s="5" t="s">
        <v>8</v>
      </c>
      <c r="D108" s="5"/>
      <c r="E108" s="1" t="s">
        <v>3</v>
      </c>
      <c r="F108" s="1" t="s">
        <v>4</v>
      </c>
      <c r="G108" s="1" t="s">
        <v>5</v>
      </c>
      <c r="H108" s="1" t="s">
        <v>6</v>
      </c>
      <c r="I108" s="1" t="s">
        <v>7</v>
      </c>
    </row>
    <row r="109" spans="1:9" ht="12.75">
      <c r="A109" s="5" t="s">
        <v>100</v>
      </c>
      <c r="B109" s="5"/>
      <c r="C109" s="5" t="s">
        <v>101</v>
      </c>
      <c r="D109" s="5"/>
      <c r="E109" s="1" t="s">
        <v>71</v>
      </c>
      <c r="F109" s="1">
        <v>485</v>
      </c>
      <c r="G109" s="1" t="s">
        <v>71</v>
      </c>
      <c r="H109" s="1" t="s">
        <v>71</v>
      </c>
      <c r="I109" s="1">
        <v>1</v>
      </c>
    </row>
    <row r="110" spans="1:9" ht="12.75">
      <c r="A110" s="5"/>
      <c r="B110" s="5"/>
      <c r="C110" s="5"/>
      <c r="D110" s="5"/>
      <c r="E110" s="1"/>
      <c r="F110" s="1"/>
      <c r="G110" s="1"/>
      <c r="H110" s="1"/>
      <c r="I110" s="1"/>
    </row>
    <row r="111" spans="1:9" ht="12.75">
      <c r="A111" s="5" t="s">
        <v>102</v>
      </c>
      <c r="B111" s="5"/>
      <c r="C111" s="5"/>
      <c r="D111" s="5"/>
      <c r="E111" s="5"/>
      <c r="F111" s="5"/>
      <c r="G111" s="5"/>
      <c r="H111" s="5"/>
      <c r="I111" s="5"/>
    </row>
    <row r="112" spans="1:9" ht="12.75">
      <c r="A112" s="5" t="s">
        <v>2</v>
      </c>
      <c r="B112" s="5"/>
      <c r="C112" s="5" t="s">
        <v>8</v>
      </c>
      <c r="D112" s="5"/>
      <c r="E112" s="1" t="s">
        <v>3</v>
      </c>
      <c r="F112" s="1" t="s">
        <v>4</v>
      </c>
      <c r="G112" s="1" t="s">
        <v>5</v>
      </c>
      <c r="H112" s="1" t="s">
        <v>6</v>
      </c>
      <c r="I112" s="1" t="s">
        <v>7</v>
      </c>
    </row>
    <row r="113" spans="1:9" ht="12.75">
      <c r="A113" s="5" t="s">
        <v>103</v>
      </c>
      <c r="B113" s="5"/>
      <c r="C113" s="5" t="s">
        <v>104</v>
      </c>
      <c r="D113" s="5"/>
      <c r="E113" s="1" t="s">
        <v>71</v>
      </c>
      <c r="F113" s="1">
        <v>250</v>
      </c>
      <c r="G113" s="1" t="s">
        <v>71</v>
      </c>
      <c r="H113" s="1" t="s">
        <v>71</v>
      </c>
      <c r="I113" s="1">
        <v>1</v>
      </c>
    </row>
    <row r="114" spans="1:9" ht="12.75">
      <c r="A114" s="5"/>
      <c r="B114" s="5"/>
      <c r="C114" s="5"/>
      <c r="D114" s="5"/>
      <c r="E114" s="1"/>
      <c r="F114" s="1"/>
      <c r="G114" s="1"/>
      <c r="H114" s="1"/>
      <c r="I114" s="1"/>
    </row>
    <row r="115" spans="1:9" ht="12.75">
      <c r="A115" s="5" t="s">
        <v>105</v>
      </c>
      <c r="B115" s="5"/>
      <c r="C115" s="5"/>
      <c r="D115" s="5"/>
      <c r="E115" s="5"/>
      <c r="F115" s="5"/>
      <c r="G115" s="5"/>
      <c r="H115" s="5"/>
      <c r="I115" s="5"/>
    </row>
    <row r="116" spans="1:9" ht="12.75">
      <c r="A116" s="5" t="s">
        <v>2</v>
      </c>
      <c r="B116" s="5"/>
      <c r="C116" s="5" t="s">
        <v>8</v>
      </c>
      <c r="D116" s="5"/>
      <c r="E116" s="1" t="s">
        <v>3</v>
      </c>
      <c r="F116" s="1" t="s">
        <v>4</v>
      </c>
      <c r="G116" s="1" t="s">
        <v>5</v>
      </c>
      <c r="H116" s="1" t="s">
        <v>6</v>
      </c>
      <c r="I116" s="1"/>
    </row>
    <row r="117" spans="1:9" ht="12.75">
      <c r="A117" s="5" t="s">
        <v>106</v>
      </c>
      <c r="B117" s="5"/>
      <c r="C117" s="5" t="s">
        <v>107</v>
      </c>
      <c r="D117" s="5"/>
      <c r="E117" s="1" t="s">
        <v>71</v>
      </c>
      <c r="F117" s="1" t="s">
        <v>71</v>
      </c>
      <c r="G117" s="1">
        <v>575</v>
      </c>
      <c r="H117" s="1" t="s">
        <v>71</v>
      </c>
      <c r="I117" s="1" t="s">
        <v>71</v>
      </c>
    </row>
    <row r="118" spans="1:4" ht="12.75">
      <c r="A118" s="3"/>
      <c r="B118" s="3"/>
      <c r="C118" s="3"/>
      <c r="D118" s="3"/>
    </row>
    <row r="119" spans="1:9" ht="12.75">
      <c r="A119" s="4" t="s">
        <v>108</v>
      </c>
      <c r="B119" s="4"/>
      <c r="C119" s="4"/>
      <c r="D119" s="4"/>
      <c r="E119" s="4"/>
      <c r="F119" s="4"/>
      <c r="G119" s="4"/>
      <c r="H119" s="4"/>
      <c r="I119" s="4"/>
    </row>
    <row r="120" spans="1:9" ht="12.75">
      <c r="A120" s="4" t="s">
        <v>2</v>
      </c>
      <c r="B120" s="4"/>
      <c r="C120" s="4" t="s">
        <v>109</v>
      </c>
      <c r="D120" s="4"/>
      <c r="E120" s="2"/>
      <c r="F120" s="2"/>
      <c r="G120" s="2"/>
      <c r="H120" s="2"/>
      <c r="I120" s="2"/>
    </row>
    <row r="121" spans="1:9" ht="12.75">
      <c r="A121" s="4" t="s">
        <v>110</v>
      </c>
      <c r="B121" s="4"/>
      <c r="C121" s="4" t="s">
        <v>111</v>
      </c>
      <c r="D121" s="4"/>
      <c r="E121" s="4"/>
      <c r="F121" s="2"/>
      <c r="G121" s="2"/>
      <c r="H121" s="2"/>
      <c r="I121" s="2"/>
    </row>
    <row r="122" spans="1:9" ht="12.75">
      <c r="A122" s="4" t="s">
        <v>112</v>
      </c>
      <c r="B122" s="4"/>
      <c r="C122" s="4" t="s">
        <v>113</v>
      </c>
      <c r="D122" s="4"/>
      <c r="E122" s="4"/>
      <c r="F122" s="2"/>
      <c r="G122" s="2"/>
      <c r="H122" s="2"/>
      <c r="I122" s="2"/>
    </row>
    <row r="123" spans="1:9" ht="12.75">
      <c r="A123" s="4" t="s">
        <v>114</v>
      </c>
      <c r="B123" s="4"/>
      <c r="C123" s="4" t="s">
        <v>115</v>
      </c>
      <c r="D123" s="4"/>
      <c r="E123" s="4"/>
      <c r="F123" s="2"/>
      <c r="G123" s="2"/>
      <c r="H123" s="2"/>
      <c r="I123" s="2"/>
    </row>
    <row r="124" spans="1:9" ht="12.75">
      <c r="A124" s="4" t="s">
        <v>66</v>
      </c>
      <c r="B124" s="4"/>
      <c r="C124" s="4" t="s">
        <v>116</v>
      </c>
      <c r="D124" s="4"/>
      <c r="E124" s="4"/>
      <c r="F124" s="2"/>
      <c r="G124" s="2"/>
      <c r="H124" s="2"/>
      <c r="I124" s="2"/>
    </row>
    <row r="125" spans="1:9" ht="12.75">
      <c r="A125" s="4" t="s">
        <v>88</v>
      </c>
      <c r="B125" s="4"/>
      <c r="C125" s="4" t="s">
        <v>117</v>
      </c>
      <c r="D125" s="4"/>
      <c r="E125" s="4"/>
      <c r="F125" s="2"/>
      <c r="G125" s="2"/>
      <c r="H125" s="2"/>
      <c r="I125" s="2"/>
    </row>
    <row r="126" spans="1:9" ht="12.75">
      <c r="A126" s="7" t="s">
        <v>118</v>
      </c>
      <c r="B126" s="7"/>
      <c r="C126" s="4" t="s">
        <v>119</v>
      </c>
      <c r="D126" s="4"/>
      <c r="E126" s="4"/>
      <c r="F126" s="2"/>
      <c r="G126" s="2"/>
      <c r="H126" s="2"/>
      <c r="I126" s="2"/>
    </row>
    <row r="127" spans="1:9" ht="12.75">
      <c r="A127" s="4"/>
      <c r="B127" s="4"/>
      <c r="C127" s="4"/>
      <c r="D127" s="4"/>
      <c r="E127" s="4"/>
      <c r="F127" s="2"/>
      <c r="G127" s="2"/>
      <c r="H127" s="2"/>
      <c r="I127" s="2"/>
    </row>
    <row r="128" spans="1:9" ht="12.75">
      <c r="A128" s="4" t="s">
        <v>120</v>
      </c>
      <c r="B128" s="4"/>
      <c r="C128" s="4"/>
      <c r="D128" s="4"/>
      <c r="E128" s="4"/>
      <c r="F128" s="4"/>
      <c r="G128" s="4"/>
      <c r="H128" s="4"/>
      <c r="I128" s="4"/>
    </row>
    <row r="129" spans="1:9" ht="12.75">
      <c r="A129" s="4" t="s">
        <v>2</v>
      </c>
      <c r="B129" s="4"/>
      <c r="C129" s="4" t="s">
        <v>109</v>
      </c>
      <c r="D129" s="4"/>
      <c r="E129" s="2"/>
      <c r="F129" s="2"/>
      <c r="G129" s="2"/>
      <c r="H129" s="2"/>
      <c r="I129" s="2"/>
    </row>
    <row r="130" spans="1:9" ht="12.75">
      <c r="A130" s="4" t="s">
        <v>121</v>
      </c>
      <c r="B130" s="4"/>
      <c r="C130" s="4" t="s">
        <v>122</v>
      </c>
      <c r="D130" s="4"/>
      <c r="E130" s="4"/>
      <c r="F130" s="2"/>
      <c r="G130" s="2"/>
      <c r="H130" s="2"/>
      <c r="I130" s="2"/>
    </row>
    <row r="131" spans="1:9" ht="12.75">
      <c r="A131" s="4" t="s">
        <v>123</v>
      </c>
      <c r="B131" s="4"/>
      <c r="C131" s="4" t="s">
        <v>124</v>
      </c>
      <c r="D131" s="4"/>
      <c r="E131" s="4"/>
      <c r="F131" s="2"/>
      <c r="G131" s="2"/>
      <c r="H131" s="2"/>
      <c r="I131" s="2"/>
    </row>
    <row r="132" spans="1:9" ht="12.75">
      <c r="A132" s="4" t="s">
        <v>125</v>
      </c>
      <c r="B132" s="4"/>
      <c r="C132" s="4" t="s">
        <v>126</v>
      </c>
      <c r="D132" s="4"/>
      <c r="E132" s="4"/>
      <c r="F132" s="2"/>
      <c r="G132" s="2"/>
      <c r="H132" s="2"/>
      <c r="I132" s="2"/>
    </row>
    <row r="133" spans="1:9" ht="12.75">
      <c r="A133" s="4" t="s">
        <v>127</v>
      </c>
      <c r="B133" s="4"/>
      <c r="C133" s="4" t="s">
        <v>122</v>
      </c>
      <c r="D133" s="4"/>
      <c r="E133" s="4"/>
      <c r="F133" s="2"/>
      <c r="G133" s="2"/>
      <c r="H133" s="2"/>
      <c r="I133" s="2"/>
    </row>
    <row r="134" spans="1:9" ht="12.75">
      <c r="A134" s="4" t="s">
        <v>128</v>
      </c>
      <c r="B134" s="4"/>
      <c r="C134" s="4" t="s">
        <v>124</v>
      </c>
      <c r="D134" s="4"/>
      <c r="E134" s="4"/>
      <c r="F134" s="2"/>
      <c r="G134" s="2"/>
      <c r="H134" s="2"/>
      <c r="I134" s="2"/>
    </row>
    <row r="135" spans="1:9" ht="12.75">
      <c r="A135" s="4" t="s">
        <v>129</v>
      </c>
      <c r="B135" s="4"/>
      <c r="C135" s="4" t="s">
        <v>122</v>
      </c>
      <c r="D135" s="4"/>
      <c r="E135" s="4"/>
      <c r="F135" s="2"/>
      <c r="G135" s="2"/>
      <c r="H135" s="2"/>
      <c r="I135" s="2"/>
    </row>
    <row r="136" spans="1:9" ht="12.75">
      <c r="A136" s="4" t="s">
        <v>9</v>
      </c>
      <c r="B136" s="4"/>
      <c r="C136" s="4" t="s">
        <v>124</v>
      </c>
      <c r="D136" s="4"/>
      <c r="E136" s="4"/>
      <c r="F136" s="2"/>
      <c r="G136" s="2"/>
      <c r="H136" s="2"/>
      <c r="I136" s="2"/>
    </row>
    <row r="137" spans="1:4" ht="12.75">
      <c r="A137" s="3"/>
      <c r="B137" s="3"/>
      <c r="C137" s="3"/>
      <c r="D137" s="3"/>
    </row>
    <row r="138" spans="1:4" ht="12.75">
      <c r="A138" s="3"/>
      <c r="B138" s="3"/>
      <c r="C138" s="3"/>
      <c r="D138" s="3"/>
    </row>
    <row r="139" spans="1:4" ht="12.75">
      <c r="A139" s="3"/>
      <c r="B139" s="3"/>
      <c r="C139" s="3"/>
      <c r="D139" s="3"/>
    </row>
    <row r="140" spans="1:4" ht="12.75">
      <c r="A140" s="3"/>
      <c r="B140" s="3"/>
      <c r="C140" s="3"/>
      <c r="D140" s="3"/>
    </row>
    <row r="141" spans="1:4" ht="12.75">
      <c r="A141" s="3"/>
      <c r="B141" s="3"/>
      <c r="C141" s="3"/>
      <c r="D141" s="3"/>
    </row>
    <row r="142" spans="1:4" ht="12.75">
      <c r="A142" s="3"/>
      <c r="B142" s="3"/>
      <c r="C142" s="3"/>
      <c r="D142" s="3"/>
    </row>
    <row r="143" spans="1:4" ht="12.75">
      <c r="A143" s="3"/>
      <c r="B143" s="3"/>
      <c r="C143" s="3"/>
      <c r="D143" s="3"/>
    </row>
    <row r="144" spans="1:4" ht="12.75">
      <c r="A144" s="3"/>
      <c r="B144" s="3"/>
      <c r="C144" s="3"/>
      <c r="D144" s="3"/>
    </row>
    <row r="145" spans="1:4" ht="12.75">
      <c r="A145" s="3"/>
      <c r="B145" s="3"/>
      <c r="C145" s="3"/>
      <c r="D145" s="3"/>
    </row>
    <row r="146" spans="1:4" ht="12.75">
      <c r="A146" s="3"/>
      <c r="B146" s="3"/>
      <c r="C146" s="3"/>
      <c r="D146" s="3"/>
    </row>
    <row r="147" spans="1:4" ht="12.75">
      <c r="A147" s="3"/>
      <c r="B147" s="3"/>
      <c r="C147" s="3"/>
      <c r="D147" s="3"/>
    </row>
    <row r="148" spans="1:4" ht="12.75">
      <c r="A148" s="3"/>
      <c r="B148" s="3"/>
      <c r="C148" s="3"/>
      <c r="D148" s="3"/>
    </row>
    <row r="149" spans="1:4" ht="12.75">
      <c r="A149" s="3"/>
      <c r="B149" s="3"/>
      <c r="C149" s="3"/>
      <c r="D149" s="3"/>
    </row>
    <row r="150" spans="1:4" ht="12.75">
      <c r="A150" s="3"/>
      <c r="B150" s="3"/>
      <c r="C150" s="3"/>
      <c r="D150" s="3"/>
    </row>
    <row r="151" spans="1:4" ht="12.75">
      <c r="A151" s="3"/>
      <c r="B151" s="3"/>
      <c r="C151" s="3"/>
      <c r="D151" s="3"/>
    </row>
    <row r="152" spans="1:4" ht="12.75">
      <c r="A152" s="3"/>
      <c r="B152" s="3"/>
      <c r="C152" s="3"/>
      <c r="D152" s="3"/>
    </row>
    <row r="153" spans="1:4" ht="12.75">
      <c r="A153" s="3"/>
      <c r="B153" s="3"/>
      <c r="C153" s="3"/>
      <c r="D153" s="3"/>
    </row>
  </sheetData>
  <mergeCells count="279">
    <mergeCell ref="A1:I2"/>
    <mergeCell ref="A4:B4"/>
    <mergeCell ref="A3:I3"/>
    <mergeCell ref="A5:B5"/>
    <mergeCell ref="C4:D4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I13"/>
    <mergeCell ref="A59:B59"/>
    <mergeCell ref="C59:D59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I19"/>
    <mergeCell ref="A58:B58"/>
    <mergeCell ref="C58:D58"/>
    <mergeCell ref="A20:B20"/>
    <mergeCell ref="C20:D20"/>
    <mergeCell ref="A21:B21"/>
    <mergeCell ref="C21:D21"/>
    <mergeCell ref="A22:B22"/>
    <mergeCell ref="C22:D22"/>
    <mergeCell ref="A23:I23"/>
    <mergeCell ref="A57:B57"/>
    <mergeCell ref="C57:D57"/>
    <mergeCell ref="A24:B24"/>
    <mergeCell ref="C24:D24"/>
    <mergeCell ref="A25:B25"/>
    <mergeCell ref="C25:D25"/>
    <mergeCell ref="A26:B26"/>
    <mergeCell ref="C26:D26"/>
    <mergeCell ref="A27:I27"/>
    <mergeCell ref="A109:B109"/>
    <mergeCell ref="C109:D109"/>
    <mergeCell ref="A28:B28"/>
    <mergeCell ref="C28:D28"/>
    <mergeCell ref="A29:B29"/>
    <mergeCell ref="C29:D29"/>
    <mergeCell ref="A30:B30"/>
    <mergeCell ref="C30:D30"/>
    <mergeCell ref="A31:I31"/>
    <mergeCell ref="A55:B55"/>
    <mergeCell ref="C55:D55"/>
    <mergeCell ref="A32:B32"/>
    <mergeCell ref="C32:D32"/>
    <mergeCell ref="A33:B33"/>
    <mergeCell ref="C33:D33"/>
    <mergeCell ref="A34:B34"/>
    <mergeCell ref="C34:D34"/>
    <mergeCell ref="A35:I35"/>
    <mergeCell ref="A54:B54"/>
    <mergeCell ref="C54:D54"/>
    <mergeCell ref="A36:B36"/>
    <mergeCell ref="C36:D36"/>
    <mergeCell ref="A37:B37"/>
    <mergeCell ref="C37:D37"/>
    <mergeCell ref="A38:B38"/>
    <mergeCell ref="C38:D38"/>
    <mergeCell ref="A39:I39"/>
    <mergeCell ref="A53:B53"/>
    <mergeCell ref="C53:D53"/>
    <mergeCell ref="A40:B40"/>
    <mergeCell ref="C40:D40"/>
    <mergeCell ref="A41:B41"/>
    <mergeCell ref="C41:D41"/>
    <mergeCell ref="A42:B42"/>
    <mergeCell ref="C42:D42"/>
    <mergeCell ref="A43:I43"/>
    <mergeCell ref="A52:I52"/>
    <mergeCell ref="A44:B44"/>
    <mergeCell ref="C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B51"/>
    <mergeCell ref="C51:D51"/>
    <mergeCell ref="A61:B61"/>
    <mergeCell ref="C61:D61"/>
    <mergeCell ref="A108:B108"/>
    <mergeCell ref="C108:D108"/>
    <mergeCell ref="A62:B62"/>
    <mergeCell ref="C62:D62"/>
    <mergeCell ref="A63:B63"/>
    <mergeCell ref="C63:D63"/>
    <mergeCell ref="A64:B64"/>
    <mergeCell ref="C64:D64"/>
    <mergeCell ref="A65:B65"/>
    <mergeCell ref="C65:D65"/>
    <mergeCell ref="A71:B71"/>
    <mergeCell ref="C71:D71"/>
    <mergeCell ref="A106:B106"/>
    <mergeCell ref="C106:D106"/>
    <mergeCell ref="A72:B72"/>
    <mergeCell ref="C72:D72"/>
    <mergeCell ref="A73:B73"/>
    <mergeCell ref="C73:D73"/>
    <mergeCell ref="A75:B75"/>
    <mergeCell ref="C75:D75"/>
    <mergeCell ref="A105:B105"/>
    <mergeCell ref="C105:D105"/>
    <mergeCell ref="A103:I103"/>
    <mergeCell ref="A104:B104"/>
    <mergeCell ref="C104:D104"/>
    <mergeCell ref="A79:B79"/>
    <mergeCell ref="C79:D79"/>
    <mergeCell ref="A76:B76"/>
    <mergeCell ref="C76:D76"/>
    <mergeCell ref="A77:B77"/>
    <mergeCell ref="C77:D77"/>
    <mergeCell ref="A80:B80"/>
    <mergeCell ref="C80:D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90:B90"/>
    <mergeCell ref="C90:D90"/>
    <mergeCell ref="A91:B91"/>
    <mergeCell ref="C91:D91"/>
    <mergeCell ref="A94:B94"/>
    <mergeCell ref="C94:D94"/>
    <mergeCell ref="A95:I95"/>
    <mergeCell ref="A92:B92"/>
    <mergeCell ref="C92:D92"/>
    <mergeCell ref="A93:B93"/>
    <mergeCell ref="C93:D93"/>
    <mergeCell ref="A96:B96"/>
    <mergeCell ref="C96:D96"/>
    <mergeCell ref="A97:B97"/>
    <mergeCell ref="C97:D97"/>
    <mergeCell ref="A98:B98"/>
    <mergeCell ref="C98:D98"/>
    <mergeCell ref="A99:I99"/>
    <mergeCell ref="A107:I107"/>
    <mergeCell ref="A100:B100"/>
    <mergeCell ref="C100:D100"/>
    <mergeCell ref="A101:B101"/>
    <mergeCell ref="C101:D101"/>
    <mergeCell ref="A74:I74"/>
    <mergeCell ref="A78:I78"/>
    <mergeCell ref="A89:B89"/>
    <mergeCell ref="C89:D89"/>
    <mergeCell ref="A88:B88"/>
    <mergeCell ref="C88:D88"/>
    <mergeCell ref="A86:B86"/>
    <mergeCell ref="C86:D86"/>
    <mergeCell ref="A87:B87"/>
    <mergeCell ref="C87:D87"/>
    <mergeCell ref="A56:I56"/>
    <mergeCell ref="A60:I60"/>
    <mergeCell ref="A66:I66"/>
    <mergeCell ref="A70:I70"/>
    <mergeCell ref="A68:B68"/>
    <mergeCell ref="C68:D68"/>
    <mergeCell ref="A69:B69"/>
    <mergeCell ref="C69:D69"/>
    <mergeCell ref="A67:B67"/>
    <mergeCell ref="C67:D67"/>
    <mergeCell ref="A110:B110"/>
    <mergeCell ref="C110:D110"/>
    <mergeCell ref="A111:I111"/>
    <mergeCell ref="A102:B102"/>
    <mergeCell ref="C102:D102"/>
    <mergeCell ref="A114:B114"/>
    <mergeCell ref="C114:D114"/>
    <mergeCell ref="A115:I115"/>
    <mergeCell ref="A112:B112"/>
    <mergeCell ref="C112:D112"/>
    <mergeCell ref="A113:B113"/>
    <mergeCell ref="C113:D113"/>
    <mergeCell ref="A118:B118"/>
    <mergeCell ref="C118:D118"/>
    <mergeCell ref="A119:I119"/>
    <mergeCell ref="A116:B116"/>
    <mergeCell ref="C116:D116"/>
    <mergeCell ref="A117:B117"/>
    <mergeCell ref="C117:D117"/>
    <mergeCell ref="A120:B120"/>
    <mergeCell ref="C120:D120"/>
    <mergeCell ref="A121:B121"/>
    <mergeCell ref="C121:E121"/>
    <mergeCell ref="A122:B122"/>
    <mergeCell ref="A123:B123"/>
    <mergeCell ref="C122:E122"/>
    <mergeCell ref="C123:E123"/>
    <mergeCell ref="A124:B124"/>
    <mergeCell ref="A125:B125"/>
    <mergeCell ref="C124:E124"/>
    <mergeCell ref="C125:E125"/>
    <mergeCell ref="A129:B129"/>
    <mergeCell ref="C129:D129"/>
    <mergeCell ref="A128:I128"/>
    <mergeCell ref="A126:B126"/>
    <mergeCell ref="A127:B127"/>
    <mergeCell ref="C126:E126"/>
    <mergeCell ref="C127:E127"/>
    <mergeCell ref="A130:B130"/>
    <mergeCell ref="A131:B131"/>
    <mergeCell ref="C130:E130"/>
    <mergeCell ref="C131:E131"/>
    <mergeCell ref="A132:B132"/>
    <mergeCell ref="A133:B133"/>
    <mergeCell ref="C132:E132"/>
    <mergeCell ref="C133:E133"/>
    <mergeCell ref="A134:B134"/>
    <mergeCell ref="A135:B135"/>
    <mergeCell ref="C134:E134"/>
    <mergeCell ref="C135:E135"/>
    <mergeCell ref="A136:B136"/>
    <mergeCell ref="A137:B137"/>
    <mergeCell ref="C137:D137"/>
    <mergeCell ref="C136:E136"/>
    <mergeCell ref="A138:B138"/>
    <mergeCell ref="C138:D138"/>
    <mergeCell ref="A139:B139"/>
    <mergeCell ref="C139:D139"/>
    <mergeCell ref="A140:B140"/>
    <mergeCell ref="C140:D140"/>
    <mergeCell ref="A141:B141"/>
    <mergeCell ref="C141:D141"/>
    <mergeCell ref="A142:B142"/>
    <mergeCell ref="C142:D142"/>
    <mergeCell ref="A143:B143"/>
    <mergeCell ref="C143:D143"/>
    <mergeCell ref="A144:B144"/>
    <mergeCell ref="C144:D144"/>
    <mergeCell ref="A145:B145"/>
    <mergeCell ref="C145:D145"/>
    <mergeCell ref="A146:B146"/>
    <mergeCell ref="C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B151"/>
    <mergeCell ref="C151:D151"/>
    <mergeCell ref="A152:B152"/>
    <mergeCell ref="C152:D152"/>
    <mergeCell ref="A153:B153"/>
    <mergeCell ref="C153:D15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</dc:creator>
  <cp:keywords/>
  <dc:description/>
  <cp:lastModifiedBy>rtwining</cp:lastModifiedBy>
  <cp:lastPrinted>2006-02-08T10:41:22Z</cp:lastPrinted>
  <dcterms:created xsi:type="dcterms:W3CDTF">2006-02-08T00:40:25Z</dcterms:created>
  <dcterms:modified xsi:type="dcterms:W3CDTF">2006-02-08T10:42:26Z</dcterms:modified>
  <cp:category/>
  <cp:version/>
  <cp:contentType/>
  <cp:contentStatus/>
</cp:coreProperties>
</file>