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416" yWindow="435" windowWidth="20610" windowHeight="11640" activeTab="0"/>
  </bookViews>
  <sheets>
    <sheet name="3-Lift" sheetId="1" r:id="rId1"/>
    <sheet name="Push-Pull" sheetId="2" r:id="rId2"/>
    <sheet name="Bench" sheetId="3" r:id="rId3"/>
  </sheets>
  <definedNames>
    <definedName name="_xlnm.Print_Area" localSheetId="0">'3-Lift'!$A$1:$Y$35</definedName>
    <definedName name="_xlnm.Print_Area" localSheetId="2">'Bench'!$A$1:$L$13</definedName>
    <definedName name="_xlnm.Print_Area" localSheetId="1">'Push-Pull'!$A$1:$S$7</definedName>
  </definedNames>
  <calcPr fullCalcOnLoad="1"/>
</workbook>
</file>

<file path=xl/sharedStrings.xml><?xml version="1.0" encoding="utf-8"?>
<sst xmlns="http://schemas.openxmlformats.org/spreadsheetml/2006/main" count="412" uniqueCount="139">
  <si>
    <t>Stan Kramer 1</t>
  </si>
  <si>
    <t>Dennis Duffy</t>
  </si>
  <si>
    <t>W.T. Franklin</t>
  </si>
  <si>
    <t>1-M-O-140</t>
  </si>
  <si>
    <t>BL AAPF</t>
  </si>
  <si>
    <t>BL Female</t>
  </si>
  <si>
    <t>BL APF</t>
  </si>
  <si>
    <t>APF IL Raw Power Challenge</t>
  </si>
  <si>
    <t>Name</t>
  </si>
  <si>
    <t>Age</t>
  </si>
  <si>
    <t>Div</t>
  </si>
  <si>
    <t>BWt (Kg)</t>
  </si>
  <si>
    <t>WtCls (Kg)</t>
  </si>
  <si>
    <t>Glossbrenner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</si>
  <si>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</si>
  <si>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</si>
  <si>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</si>
  <si>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</si>
  <si>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</si>
  <si>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Bench 1</t>
  </si>
  <si>
    <t>Bench 2</t>
  </si>
  <si>
    <t>Bench 3</t>
  </si>
  <si>
    <t>Bench 4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</si>
  <si>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</si>
  <si>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</si>
  <si>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</si>
  <si>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</si>
  <si>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</si>
  <si>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</si>
  <si>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</si>
  <si>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>PL Total</t>
  </si>
  <si>
    <t>Coeff Score</t>
  </si>
  <si>
    <t>Pl-Div-WtCl</t>
  </si>
  <si>
    <t>Renee Lepine</t>
  </si>
  <si>
    <t>F-A-T2</t>
  </si>
  <si>
    <t>1-F-A-T2</t>
  </si>
  <si>
    <t>Suzanne Gray</t>
  </si>
  <si>
    <t>F-A-M3</t>
  </si>
  <si>
    <t>1-F-A-M3</t>
  </si>
  <si>
    <t>Sara Rogis</t>
  </si>
  <si>
    <t>F-A-O</t>
  </si>
  <si>
    <t>1-F-A-O-67.5</t>
  </si>
  <si>
    <t>Cory Herrick</t>
  </si>
  <si>
    <t>M-A-J</t>
  </si>
  <si>
    <t>1-M-A-J</t>
  </si>
  <si>
    <t>Corbin Perry</t>
  </si>
  <si>
    <t>2-M-A-J</t>
  </si>
  <si>
    <t>Justin Sepe</t>
  </si>
  <si>
    <t>3-M-A-J</t>
  </si>
  <si>
    <t>Jonathon Jursich</t>
  </si>
  <si>
    <t>4-M-A-J</t>
  </si>
  <si>
    <t>Kyle Thompson</t>
  </si>
  <si>
    <t>M-J</t>
  </si>
  <si>
    <t>1-M-J</t>
  </si>
  <si>
    <t>Jeremy Loenneke</t>
  </si>
  <si>
    <t>2-M-J</t>
  </si>
  <si>
    <t>Eric Lilliebridge</t>
  </si>
  <si>
    <t>M-T3</t>
  </si>
  <si>
    <t>1-M-T3</t>
  </si>
  <si>
    <t>Jon Smoker 2</t>
  </si>
  <si>
    <t>M-A-M5</t>
  </si>
  <si>
    <t>1-M-A-M5</t>
  </si>
  <si>
    <t>Todd Creviston</t>
  </si>
  <si>
    <t>M-A-M1</t>
  </si>
  <si>
    <t>1-M-A-M1</t>
  </si>
  <si>
    <t>Phil Telpner</t>
  </si>
  <si>
    <t>2-M-A-M1</t>
  </si>
  <si>
    <t>Robert Perez</t>
  </si>
  <si>
    <t>M-M1</t>
  </si>
  <si>
    <t>1-M-M1</t>
  </si>
  <si>
    <t>Ernie Lilliebridge, Sr.</t>
  </si>
  <si>
    <t>M-SM</t>
  </si>
  <si>
    <t>1-M-SM</t>
  </si>
  <si>
    <t>Jon Smoker 1</t>
  </si>
  <si>
    <t>M-A-O</t>
  </si>
  <si>
    <t>1-M-A-O-75</t>
  </si>
  <si>
    <t>Richard Schreiber</t>
  </si>
  <si>
    <t>2-M-A-O-75</t>
  </si>
  <si>
    <t>Trent German</t>
  </si>
  <si>
    <t>1-M-A-O-90</t>
  </si>
  <si>
    <t>Doug Mitchell</t>
  </si>
  <si>
    <t>2-M-A-O-90</t>
  </si>
  <si>
    <t>Layne Norton</t>
  </si>
  <si>
    <t>1-M-A-O-100</t>
  </si>
  <si>
    <t>Brian Williams</t>
  </si>
  <si>
    <t>2-M-A-O-100</t>
  </si>
  <si>
    <t>Erv Domanski</t>
  </si>
  <si>
    <t>3-M-A-O-100</t>
  </si>
  <si>
    <t>Robert Sibigtroth</t>
  </si>
  <si>
    <t>1-M-A-O-110</t>
  </si>
  <si>
    <t>Pete Radlowski</t>
  </si>
  <si>
    <t>2-M-A-O-110</t>
  </si>
  <si>
    <t>Eric Herbst</t>
  </si>
  <si>
    <t>1-M-A-O-125</t>
  </si>
  <si>
    <t>Todd Moore</t>
  </si>
  <si>
    <t>1-M-A-O-140</t>
  </si>
  <si>
    <t>Phil Semon</t>
  </si>
  <si>
    <t>2-M-A-O-140</t>
  </si>
  <si>
    <t>Bogdan Kanivets</t>
  </si>
  <si>
    <t>M-O</t>
  </si>
  <si>
    <t>1-M-O-67.5</t>
  </si>
  <si>
    <t>Kyle Messerly</t>
  </si>
  <si>
    <t>Troy Dequiaine</t>
  </si>
  <si>
    <t>1-M-O-100</t>
  </si>
  <si>
    <t>Larry Brown</t>
  </si>
  <si>
    <t>1-M-O-110</t>
  </si>
  <si>
    <t>Nicholas Lepine</t>
  </si>
  <si>
    <t>1-M-O-125</t>
  </si>
  <si>
    <t>Push Pull Total</t>
  </si>
  <si>
    <t>Charlene Long</t>
  </si>
  <si>
    <t>F-A-SM</t>
  </si>
  <si>
    <t>1-F-A-SM</t>
  </si>
  <si>
    <t>Thomas Hopfauf</t>
  </si>
  <si>
    <t>Mike Rooshanfekr</t>
  </si>
  <si>
    <t>M-A-T3</t>
  </si>
  <si>
    <t>1-M-A-T3</t>
  </si>
  <si>
    <t>William Salas</t>
  </si>
  <si>
    <t>Mason Rooshanfekr</t>
  </si>
  <si>
    <t>Nicholas Hansen</t>
  </si>
  <si>
    <t>Notes</t>
  </si>
  <si>
    <t>BL</t>
  </si>
  <si>
    <t>Dawn Maroscher</t>
  </si>
  <si>
    <t>F-A-M1</t>
  </si>
  <si>
    <t>1-F-A-M1</t>
  </si>
  <si>
    <t>Charles Smith 2</t>
  </si>
  <si>
    <t>M-A-M3</t>
  </si>
  <si>
    <t>1-M-A-M3</t>
  </si>
  <si>
    <t>Stanislav Arbitman</t>
  </si>
  <si>
    <t>2-M-A-M3</t>
  </si>
  <si>
    <t>Charles Smith 1</t>
  </si>
  <si>
    <t>M-M3</t>
  </si>
  <si>
    <t>1-M-M3</t>
  </si>
  <si>
    <t>Stan Kramer 2</t>
  </si>
  <si>
    <t>M-A-SM</t>
  </si>
  <si>
    <t>1-M-A-SM</t>
  </si>
  <si>
    <t>Chris Woolsey</t>
  </si>
  <si>
    <t>Daniel Williams</t>
  </si>
  <si>
    <t>Sam Condes</t>
  </si>
  <si>
    <t>1-M-A-O-82.5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</si>
</sst>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"/>
    <numFmt numFmtId="172" formatCode="0.000"/>
    <numFmt numFmtId="173" formatCode="0.000000"/>
    <numFmt numFmtId="174" formatCode="0.0000000"/>
    <numFmt numFmtId="175" formatCode="#,##0.0_);\(#,##0.0\)"/>
    <numFmt numFmtId="176" formatCode="0.00000000000"/>
    <numFmt numFmtId="177" formatCode="0.00000000"/>
    <numFmt numFmtId="178" formatCode="0.000000000"/>
    <numFmt numFmtId="179" formatCode="0.0000000000"/>
    <numFmt numFmtId="180" formatCode="dd/mm/yyyy"/>
    <numFmt numFmtId="181" formatCode="dd/mm"/>
    <numFmt numFmtId="182" formatCode="m/d/yyyy;@"/>
    <numFmt numFmtId="183" formatCode="[$-409]dddd\,\ mmmm\ dd\,\ yy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shrinkToFit="1"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0" fontId="6" fillId="3" borderId="3" xfId="0" applyFont="1" applyFill="1" applyBorder="1" applyAlignment="1" applyProtection="1">
      <alignment horizontal="center" vertical="center" wrapText="1"/>
      <protection/>
    </xf>
    <xf numFmtId="0" fontId="7" fillId="2" borderId="3" xfId="0" applyFont="1" applyFill="1" applyBorder="1" applyAlignment="1" applyProtection="1">
      <alignment horizontal="center" vertical="center" wrapText="1"/>
      <protection/>
    </xf>
    <xf numFmtId="0" fontId="8" fillId="3" borderId="3" xfId="0" applyFont="1" applyFill="1" applyBorder="1" applyAlignment="1" applyProtection="1">
      <alignment horizontal="center" vertical="center" wrapText="1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/>
    </xf>
    <xf numFmtId="0" fontId="5" fillId="2" borderId="4" xfId="0" applyFont="1" applyFill="1" applyBorder="1" applyAlignment="1" applyProtection="1">
      <alignment horizontal="center" vertical="center" wrapText="1"/>
      <protection/>
    </xf>
    <xf numFmtId="0" fontId="5" fillId="2" borderId="3" xfId="0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15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 shrinkToFit="1"/>
    </xf>
    <xf numFmtId="2" fontId="5" fillId="2" borderId="3" xfId="0" applyNumberFormat="1" applyFont="1" applyFill="1" applyBorder="1" applyAlignment="1" applyProtection="1">
      <alignment horizontal="center" vertical="center" wrapText="1" shrinkToFit="1"/>
      <protection/>
    </xf>
    <xf numFmtId="2" fontId="0" fillId="0" borderId="0" xfId="0" applyNumberFormat="1" applyAlignment="1">
      <alignment horizontal="center" wrapText="1" shrinkToFi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 shrinkToFit="1"/>
    </xf>
    <xf numFmtId="2" fontId="4" fillId="0" borderId="0" xfId="0" applyNumberFormat="1" applyFont="1" applyAlignment="1">
      <alignment horizontal="left" vertical="center" wrapText="1" shrinkToFit="1"/>
    </xf>
    <xf numFmtId="0" fontId="5" fillId="2" borderId="3" xfId="0" applyFont="1" applyFill="1" applyBorder="1" applyAlignment="1" applyProtection="1">
      <alignment horizontal="left" vertical="center" wrapText="1"/>
      <protection/>
    </xf>
    <xf numFmtId="0" fontId="6" fillId="3" borderId="3" xfId="0" applyFont="1" applyFill="1" applyBorder="1" applyAlignment="1" applyProtection="1">
      <alignment horizontal="left" vertical="center" wrapText="1"/>
      <protection/>
    </xf>
    <xf numFmtId="0" fontId="7" fillId="2" borderId="3" xfId="0" applyFont="1" applyFill="1" applyBorder="1" applyAlignment="1" applyProtection="1">
      <alignment horizontal="left" vertical="center" wrapText="1"/>
      <protection/>
    </xf>
    <xf numFmtId="0" fontId="8" fillId="3" borderId="3" xfId="0" applyFont="1" applyFill="1" applyBorder="1" applyAlignment="1" applyProtection="1">
      <alignment horizontal="left" vertical="center" wrapText="1" shrinkToFit="1"/>
      <protection locked="0"/>
    </xf>
    <xf numFmtId="2" fontId="5" fillId="2" borderId="3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 shrinkToFit="1"/>
    </xf>
    <xf numFmtId="2" fontId="0" fillId="0" borderId="0" xfId="0" applyNumberFormat="1" applyAlignment="1">
      <alignment horizontal="left" wrapText="1" shrinkToFit="1"/>
    </xf>
    <xf numFmtId="0" fontId="0" fillId="0" borderId="0" xfId="0" applyAlignment="1">
      <alignment horizontal="left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strike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1"/>
  <sheetViews>
    <sheetView tabSelected="1" workbookViewId="0" topLeftCell="A1">
      <selection activeCell="AA16" sqref="AA16"/>
    </sheetView>
  </sheetViews>
  <sheetFormatPr defaultColWidth="9.140625" defaultRowHeight="12.75"/>
  <cols>
    <col min="1" max="1" width="27.140625" style="15" customWidth="1"/>
    <col min="2" max="2" width="5.7109375" style="16" customWidth="1"/>
    <col min="3" max="3" width="10.28125" style="31" customWidth="1"/>
    <col min="4" max="4" width="6.421875" style="31" customWidth="1"/>
    <col min="5" max="5" width="7.421875" style="31" customWidth="1"/>
    <col min="6" max="6" width="7.421875" style="32" customWidth="1"/>
    <col min="7" max="7" width="7.421875" style="31" hidden="1" customWidth="1"/>
    <col min="8" max="8" width="7.421875" style="32" hidden="1" customWidth="1"/>
    <col min="9" max="10" width="7.421875" style="31" hidden="1" customWidth="1"/>
    <col min="11" max="11" width="7.421875" style="31" customWidth="1"/>
    <col min="12" max="12" width="7.421875" style="32" hidden="1" customWidth="1"/>
    <col min="13" max="15" width="7.421875" style="31" hidden="1" customWidth="1"/>
    <col min="16" max="16" width="7.421875" style="32" customWidth="1"/>
    <col min="17" max="17" width="7.421875" style="32" hidden="1" customWidth="1"/>
    <col min="18" max="20" width="7.421875" style="31" hidden="1" customWidth="1"/>
    <col min="21" max="21" width="7.421875" style="32" hidden="1" customWidth="1"/>
    <col min="22" max="22" width="7.421875" style="32" customWidth="1"/>
    <col min="23" max="23" width="9.7109375" style="33" customWidth="1"/>
    <col min="24" max="24" width="9.7109375" style="34" customWidth="1"/>
    <col min="25" max="25" width="11.7109375" style="18" customWidth="1"/>
    <col min="26" max="26" width="13.00390625" style="15" customWidth="1"/>
    <col min="27" max="16384" width="8.8515625" style="0" customWidth="1"/>
  </cols>
  <sheetData>
    <row r="1" spans="1:26" s="2" customFormat="1" ht="30" customHeight="1" thickBot="1">
      <c r="A1" s="1">
        <v>38697</v>
      </c>
      <c r="B1" s="2" t="s">
        <v>7</v>
      </c>
      <c r="C1" s="23"/>
      <c r="D1" s="23"/>
      <c r="E1" s="23"/>
      <c r="G1" s="23"/>
      <c r="I1" s="23"/>
      <c r="J1" s="23"/>
      <c r="K1" s="23"/>
      <c r="M1" s="23"/>
      <c r="N1" s="23"/>
      <c r="O1" s="23"/>
      <c r="R1" s="23"/>
      <c r="S1" s="23"/>
      <c r="T1" s="23"/>
      <c r="W1" s="24"/>
      <c r="X1" s="25"/>
      <c r="Y1" s="5"/>
      <c r="Z1" s="3"/>
    </row>
    <row r="2" spans="1:41" s="14" customFormat="1" ht="28.5" customHeight="1" thickBot="1">
      <c r="A2" s="6" t="s">
        <v>8</v>
      </c>
      <c r="B2" s="7" t="s">
        <v>9</v>
      </c>
      <c r="C2" s="26" t="s">
        <v>10</v>
      </c>
      <c r="D2" s="26" t="s">
        <v>11</v>
      </c>
      <c r="E2" s="26" t="s">
        <v>12</v>
      </c>
      <c r="F2" s="27" t="s">
        <v>13</v>
      </c>
      <c r="G2" s="28" t="s">
        <v>14</v>
      </c>
      <c r="H2" s="28" t="s">
        <v>15</v>
      </c>
      <c r="I2" s="28" t="s">
        <v>16</v>
      </c>
      <c r="J2" s="28" t="s">
        <v>17</v>
      </c>
      <c r="K2" s="26" t="s">
        <v>18</v>
      </c>
      <c r="L2" s="28" t="s">
        <v>19</v>
      </c>
      <c r="M2" s="28" t="s">
        <v>20</v>
      </c>
      <c r="N2" s="28" t="s">
        <v>21</v>
      </c>
      <c r="O2" s="28" t="s">
        <v>22</v>
      </c>
      <c r="P2" s="26" t="s">
        <v>23</v>
      </c>
      <c r="Q2" s="26" t="s">
        <v>24</v>
      </c>
      <c r="R2" s="28" t="s">
        <v>25</v>
      </c>
      <c r="S2" s="28" t="s">
        <v>26</v>
      </c>
      <c r="T2" s="28" t="s">
        <v>27</v>
      </c>
      <c r="U2" s="28" t="s">
        <v>28</v>
      </c>
      <c r="V2" s="28" t="s">
        <v>29</v>
      </c>
      <c r="W2" s="29" t="s">
        <v>30</v>
      </c>
      <c r="X2" s="30" t="s">
        <v>31</v>
      </c>
      <c r="Y2" s="12" t="s">
        <v>32</v>
      </c>
      <c r="Z2" s="13" t="s">
        <v>119</v>
      </c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</row>
    <row r="3" spans="1:25" ht="12.75">
      <c r="A3" s="15" t="s">
        <v>33</v>
      </c>
      <c r="B3" s="16">
        <v>17</v>
      </c>
      <c r="C3" s="31" t="s">
        <v>34</v>
      </c>
      <c r="D3" s="31">
        <v>74</v>
      </c>
      <c r="E3" s="31">
        <v>75</v>
      </c>
      <c r="F3" s="32">
        <v>0.84365</v>
      </c>
      <c r="G3" s="31">
        <v>40</v>
      </c>
      <c r="H3" s="32">
        <v>-60</v>
      </c>
      <c r="I3" s="31">
        <v>60</v>
      </c>
      <c r="K3" s="31">
        <v>60</v>
      </c>
      <c r="L3" s="32">
        <v>27.5</v>
      </c>
      <c r="M3" s="31">
        <v>35</v>
      </c>
      <c r="N3" s="31">
        <v>-37.5</v>
      </c>
      <c r="P3" s="32">
        <v>35</v>
      </c>
      <c r="Q3" s="32">
        <v>95</v>
      </c>
      <c r="R3" s="31">
        <v>70</v>
      </c>
      <c r="S3" s="31">
        <v>-100</v>
      </c>
      <c r="T3" s="31">
        <v>-100</v>
      </c>
      <c r="V3" s="32">
        <v>70</v>
      </c>
      <c r="W3" s="33">
        <v>165</v>
      </c>
      <c r="X3" s="34">
        <v>139.20225</v>
      </c>
      <c r="Y3" s="18" t="s">
        <v>35</v>
      </c>
    </row>
    <row r="4" spans="1:26" ht="12.75">
      <c r="A4" s="16" t="s">
        <v>109</v>
      </c>
      <c r="B4" s="16">
        <v>39</v>
      </c>
      <c r="C4" s="31" t="s">
        <v>110</v>
      </c>
      <c r="D4" s="31">
        <v>69.5</v>
      </c>
      <c r="E4" s="31">
        <v>75</v>
      </c>
      <c r="F4" s="31">
        <v>0.88085</v>
      </c>
      <c r="G4" s="31">
        <v>45</v>
      </c>
      <c r="H4" s="31">
        <v>52.5</v>
      </c>
      <c r="I4" s="31">
        <v>-57.5</v>
      </c>
      <c r="J4" s="32"/>
      <c r="K4" s="31">
        <v>95</v>
      </c>
      <c r="L4" s="32">
        <v>52.5</v>
      </c>
      <c r="M4" s="32">
        <v>105</v>
      </c>
      <c r="N4" s="32">
        <v>120</v>
      </c>
      <c r="O4" s="32">
        <v>-127.5</v>
      </c>
      <c r="P4" s="32">
        <v>52.5</v>
      </c>
      <c r="Q4" s="32">
        <v>120</v>
      </c>
      <c r="R4" s="33">
        <v>172.5</v>
      </c>
      <c r="S4" s="33">
        <v>151.946625</v>
      </c>
      <c r="T4" s="33">
        <v>0</v>
      </c>
      <c r="U4" s="35">
        <v>2</v>
      </c>
      <c r="V4" s="32">
        <v>120</v>
      </c>
      <c r="W4" s="33">
        <f>SUM(K4+P4+V4)</f>
        <v>267.5</v>
      </c>
      <c r="X4" s="34">
        <f>W4*F4</f>
        <v>235.627375</v>
      </c>
      <c r="Y4" s="18" t="s">
        <v>111</v>
      </c>
      <c r="Z4" s="15" t="s">
        <v>5</v>
      </c>
    </row>
    <row r="5" spans="1:25" ht="12.75">
      <c r="A5" s="15" t="s">
        <v>36</v>
      </c>
      <c r="B5" s="16">
        <v>53</v>
      </c>
      <c r="C5" s="31" t="s">
        <v>37</v>
      </c>
      <c r="D5" s="31">
        <v>51.2</v>
      </c>
      <c r="E5" s="31">
        <v>52</v>
      </c>
      <c r="F5" s="32">
        <v>1.1212</v>
      </c>
      <c r="G5" s="31">
        <v>37.5</v>
      </c>
      <c r="H5" s="32">
        <v>-47.5</v>
      </c>
      <c r="I5" s="31">
        <v>47.5</v>
      </c>
      <c r="K5" s="31">
        <v>47.5</v>
      </c>
      <c r="L5" s="32">
        <v>30</v>
      </c>
      <c r="M5" s="31">
        <v>-37.5</v>
      </c>
      <c r="N5" s="31">
        <v>37.5</v>
      </c>
      <c r="P5" s="32">
        <v>37.5</v>
      </c>
      <c r="Q5" s="32">
        <v>85</v>
      </c>
      <c r="R5" s="31">
        <v>55</v>
      </c>
      <c r="S5" s="31">
        <v>-75</v>
      </c>
      <c r="T5" s="31">
        <v>-75</v>
      </c>
      <c r="V5" s="32">
        <v>55</v>
      </c>
      <c r="W5" s="33">
        <v>140</v>
      </c>
      <c r="X5" s="34">
        <v>156.968</v>
      </c>
      <c r="Y5" s="18" t="s">
        <v>38</v>
      </c>
    </row>
    <row r="6" spans="1:25" ht="12.75">
      <c r="A6" s="15" t="s">
        <v>39</v>
      </c>
      <c r="B6" s="16">
        <v>26</v>
      </c>
      <c r="C6" s="31" t="s">
        <v>40</v>
      </c>
      <c r="D6" s="31">
        <v>66.6</v>
      </c>
      <c r="E6" s="31">
        <v>67.5</v>
      </c>
      <c r="F6" s="32">
        <v>0.90915</v>
      </c>
      <c r="G6" s="31">
        <v>-70</v>
      </c>
      <c r="H6" s="32">
        <v>70</v>
      </c>
      <c r="I6" s="31">
        <v>80</v>
      </c>
      <c r="K6" s="31">
        <v>80</v>
      </c>
      <c r="L6" s="32">
        <v>-42.5</v>
      </c>
      <c r="M6" s="31">
        <v>42.5</v>
      </c>
      <c r="N6" s="31">
        <v>-47.5</v>
      </c>
      <c r="P6" s="32">
        <v>42.5</v>
      </c>
      <c r="Q6" s="32">
        <v>122.5</v>
      </c>
      <c r="R6" s="31">
        <v>90</v>
      </c>
      <c r="S6" s="31">
        <v>95</v>
      </c>
      <c r="T6" s="31">
        <v>100</v>
      </c>
      <c r="V6" s="32">
        <v>100</v>
      </c>
      <c r="W6" s="33">
        <v>222.5</v>
      </c>
      <c r="X6" s="34">
        <v>202.285875</v>
      </c>
      <c r="Y6" s="18" t="s">
        <v>41</v>
      </c>
    </row>
    <row r="7" spans="1:25" ht="12.75">
      <c r="A7" s="15" t="s">
        <v>42</v>
      </c>
      <c r="B7" s="16">
        <v>20</v>
      </c>
      <c r="C7" s="31" t="s">
        <v>43</v>
      </c>
      <c r="D7" s="31">
        <v>74.8</v>
      </c>
      <c r="E7" s="31">
        <v>75</v>
      </c>
      <c r="F7" s="32">
        <v>0.6899</v>
      </c>
      <c r="G7" s="31">
        <v>152.5</v>
      </c>
      <c r="H7" s="32">
        <v>-170</v>
      </c>
      <c r="I7" s="31">
        <v>175</v>
      </c>
      <c r="K7" s="31">
        <v>175</v>
      </c>
      <c r="L7" s="32">
        <v>122.5</v>
      </c>
      <c r="M7" s="31">
        <v>135</v>
      </c>
      <c r="N7" s="31">
        <v>-140</v>
      </c>
      <c r="P7" s="32">
        <v>135</v>
      </c>
      <c r="Q7" s="32">
        <v>310</v>
      </c>
      <c r="R7" s="31">
        <v>200</v>
      </c>
      <c r="S7" s="31">
        <v>220</v>
      </c>
      <c r="T7" s="31">
        <v>-227.5</v>
      </c>
      <c r="V7" s="32">
        <v>220</v>
      </c>
      <c r="W7" s="33">
        <v>530</v>
      </c>
      <c r="X7" s="34">
        <v>365.647</v>
      </c>
      <c r="Y7" s="18" t="s">
        <v>44</v>
      </c>
    </row>
    <row r="8" spans="1:25" ht="12.75">
      <c r="A8" s="15" t="s">
        <v>45</v>
      </c>
      <c r="B8" s="16">
        <v>21</v>
      </c>
      <c r="C8" s="31" t="s">
        <v>43</v>
      </c>
      <c r="D8" s="31">
        <v>88</v>
      </c>
      <c r="E8" s="31">
        <v>90</v>
      </c>
      <c r="F8" s="32">
        <v>0.6197</v>
      </c>
      <c r="G8" s="31">
        <v>165</v>
      </c>
      <c r="H8" s="32">
        <v>190</v>
      </c>
      <c r="I8" s="31">
        <v>192.5</v>
      </c>
      <c r="K8" s="31">
        <v>192.5</v>
      </c>
      <c r="L8" s="32">
        <v>125</v>
      </c>
      <c r="M8" s="31">
        <v>-142.5</v>
      </c>
      <c r="N8" s="31">
        <v>-142.5</v>
      </c>
      <c r="P8" s="32">
        <v>125</v>
      </c>
      <c r="Q8" s="32">
        <v>317.5</v>
      </c>
      <c r="R8" s="31">
        <v>205</v>
      </c>
      <c r="S8" s="31">
        <v>230</v>
      </c>
      <c r="T8" s="31">
        <v>232.5</v>
      </c>
      <c r="V8" s="32">
        <v>232.5</v>
      </c>
      <c r="W8" s="33">
        <v>550</v>
      </c>
      <c r="X8" s="34">
        <v>340.835</v>
      </c>
      <c r="Y8" s="18" t="s">
        <v>46</v>
      </c>
    </row>
    <row r="9" spans="1:25" ht="12.75">
      <c r="A9" s="15" t="s">
        <v>47</v>
      </c>
      <c r="B9" s="16">
        <v>22</v>
      </c>
      <c r="C9" s="31" t="s">
        <v>43</v>
      </c>
      <c r="D9" s="31">
        <v>80.8</v>
      </c>
      <c r="E9" s="31">
        <v>82.5</v>
      </c>
      <c r="F9" s="32">
        <v>0.65345</v>
      </c>
      <c r="G9" s="31">
        <v>137.5</v>
      </c>
      <c r="H9" s="32">
        <v>160</v>
      </c>
      <c r="I9" s="31">
        <v>-175</v>
      </c>
      <c r="K9" s="31">
        <v>160</v>
      </c>
      <c r="L9" s="32">
        <v>72.5</v>
      </c>
      <c r="M9" s="31">
        <v>92.5</v>
      </c>
      <c r="N9" s="31">
        <v>-102.5</v>
      </c>
      <c r="P9" s="32">
        <v>92.5</v>
      </c>
      <c r="Q9" s="32">
        <v>252.5</v>
      </c>
      <c r="R9" s="31">
        <v>207.5</v>
      </c>
      <c r="S9" s="31">
        <v>-227.5</v>
      </c>
      <c r="T9" s="31">
        <v>-227.5</v>
      </c>
      <c r="V9" s="32">
        <v>207.5</v>
      </c>
      <c r="W9" s="33">
        <v>460</v>
      </c>
      <c r="X9" s="34">
        <v>300.587</v>
      </c>
      <c r="Y9" s="18" t="s">
        <v>48</v>
      </c>
    </row>
    <row r="10" spans="1:25" ht="12.75">
      <c r="A10" s="15" t="s">
        <v>49</v>
      </c>
      <c r="B10" s="16">
        <v>23</v>
      </c>
      <c r="C10" s="31" t="s">
        <v>43</v>
      </c>
      <c r="D10" s="31">
        <v>122.5</v>
      </c>
      <c r="E10" s="31">
        <v>125</v>
      </c>
      <c r="F10" s="32">
        <v>0.5483</v>
      </c>
      <c r="G10" s="31">
        <v>152.5</v>
      </c>
      <c r="H10" s="32">
        <v>165</v>
      </c>
      <c r="I10" s="31">
        <v>182.5</v>
      </c>
      <c r="K10" s="31">
        <v>182.5</v>
      </c>
      <c r="L10" s="32">
        <v>112.5</v>
      </c>
      <c r="M10" s="31">
        <v>127.5</v>
      </c>
      <c r="N10" s="31">
        <v>-145</v>
      </c>
      <c r="P10" s="32">
        <v>127.5</v>
      </c>
      <c r="Q10" s="32">
        <v>310</v>
      </c>
      <c r="R10" s="31">
        <v>192.5</v>
      </c>
      <c r="S10" s="31">
        <v>210</v>
      </c>
      <c r="T10" s="31">
        <v>-227.5</v>
      </c>
      <c r="V10" s="32">
        <v>210</v>
      </c>
      <c r="W10" s="33">
        <v>520</v>
      </c>
      <c r="X10" s="34">
        <v>285.116</v>
      </c>
      <c r="Y10" s="18" t="s">
        <v>50</v>
      </c>
    </row>
    <row r="11" spans="1:25" ht="12.75">
      <c r="A11" s="15" t="s">
        <v>51</v>
      </c>
      <c r="B11" s="16">
        <v>22</v>
      </c>
      <c r="C11" s="31" t="s">
        <v>52</v>
      </c>
      <c r="D11" s="31">
        <v>108.7</v>
      </c>
      <c r="E11" s="31">
        <v>110</v>
      </c>
      <c r="F11" s="32">
        <v>0.5644</v>
      </c>
      <c r="G11" s="31">
        <v>182.5</v>
      </c>
      <c r="H11" s="32">
        <v>197.5</v>
      </c>
      <c r="I11" s="31">
        <v>205</v>
      </c>
      <c r="K11" s="31">
        <v>205</v>
      </c>
      <c r="L11" s="32">
        <v>155</v>
      </c>
      <c r="M11" s="31">
        <v>167.5</v>
      </c>
      <c r="N11" s="31">
        <v>175</v>
      </c>
      <c r="P11" s="32">
        <v>175</v>
      </c>
      <c r="Q11" s="32">
        <v>380</v>
      </c>
      <c r="R11" s="31">
        <v>215</v>
      </c>
      <c r="S11" s="31">
        <v>230</v>
      </c>
      <c r="T11" s="31">
        <v>0</v>
      </c>
      <c r="V11" s="32">
        <v>230</v>
      </c>
      <c r="W11" s="33">
        <v>610</v>
      </c>
      <c r="X11" s="34">
        <v>344.284</v>
      </c>
      <c r="Y11" s="18" t="s">
        <v>53</v>
      </c>
    </row>
    <row r="12" spans="1:25" ht="12.75">
      <c r="A12" s="15" t="s">
        <v>54</v>
      </c>
      <c r="B12" s="16">
        <v>23</v>
      </c>
      <c r="C12" s="31" t="s">
        <v>52</v>
      </c>
      <c r="D12" s="31">
        <v>89.4</v>
      </c>
      <c r="E12" s="31">
        <v>90</v>
      </c>
      <c r="F12" s="32">
        <v>0.61415</v>
      </c>
      <c r="G12" s="31">
        <v>137.5</v>
      </c>
      <c r="H12" s="32">
        <v>150</v>
      </c>
      <c r="I12" s="31">
        <v>157.5</v>
      </c>
      <c r="K12" s="31">
        <v>157.5</v>
      </c>
      <c r="L12" s="32">
        <v>112.5</v>
      </c>
      <c r="M12" s="31">
        <v>120</v>
      </c>
      <c r="N12" s="31">
        <v>-125</v>
      </c>
      <c r="P12" s="32">
        <v>120</v>
      </c>
      <c r="Q12" s="32">
        <v>277.5</v>
      </c>
      <c r="R12" s="31">
        <v>205</v>
      </c>
      <c r="S12" s="31">
        <v>227.5</v>
      </c>
      <c r="T12" s="31">
        <v>232.5</v>
      </c>
      <c r="V12" s="32">
        <v>232.5</v>
      </c>
      <c r="W12" s="33">
        <v>510</v>
      </c>
      <c r="X12" s="34">
        <v>313.2165</v>
      </c>
      <c r="Y12" s="18" t="s">
        <v>55</v>
      </c>
    </row>
    <row r="13" spans="1:26" ht="12.75">
      <c r="A13" s="15" t="s">
        <v>56</v>
      </c>
      <c r="B13" s="16">
        <v>19</v>
      </c>
      <c r="C13" s="31" t="s">
        <v>57</v>
      </c>
      <c r="D13" s="31">
        <v>122</v>
      </c>
      <c r="E13" s="31">
        <v>125</v>
      </c>
      <c r="F13" s="32">
        <v>0.5488500000000001</v>
      </c>
      <c r="G13" s="31">
        <v>282.5</v>
      </c>
      <c r="H13" s="32">
        <v>-305</v>
      </c>
      <c r="I13" s="31">
        <v>-320</v>
      </c>
      <c r="K13" s="31">
        <v>282.5</v>
      </c>
      <c r="L13" s="32">
        <v>200</v>
      </c>
      <c r="M13" s="31">
        <v>215</v>
      </c>
      <c r="N13" s="31">
        <v>-232.5</v>
      </c>
      <c r="P13" s="32">
        <v>215</v>
      </c>
      <c r="Q13" s="32">
        <v>497.5</v>
      </c>
      <c r="R13" s="31">
        <v>320</v>
      </c>
      <c r="S13" s="31">
        <v>342.5</v>
      </c>
      <c r="T13" s="31">
        <v>-367.5</v>
      </c>
      <c r="V13" s="32">
        <v>342.5</v>
      </c>
      <c r="W13" s="33">
        <v>840</v>
      </c>
      <c r="X13" s="34">
        <v>461.03400000000005</v>
      </c>
      <c r="Y13" s="18" t="s">
        <v>58</v>
      </c>
      <c r="Z13" s="15" t="s">
        <v>6</v>
      </c>
    </row>
    <row r="14" spans="1:25" ht="12.75">
      <c r="A14" s="15" t="s">
        <v>59</v>
      </c>
      <c r="B14" s="16">
        <v>62</v>
      </c>
      <c r="C14" s="31" t="s">
        <v>60</v>
      </c>
      <c r="D14" s="31">
        <v>75</v>
      </c>
      <c r="E14" s="31">
        <v>75</v>
      </c>
      <c r="F14" s="32">
        <v>0.68855</v>
      </c>
      <c r="G14" s="31">
        <v>170</v>
      </c>
      <c r="H14" s="32">
        <v>-182.5</v>
      </c>
      <c r="I14" s="31">
        <v>187.5</v>
      </c>
      <c r="K14" s="31">
        <v>187.5</v>
      </c>
      <c r="L14" s="32">
        <v>112.5</v>
      </c>
      <c r="M14" s="31">
        <v>117.5</v>
      </c>
      <c r="N14" s="31">
        <v>-120</v>
      </c>
      <c r="P14" s="32">
        <v>117.5</v>
      </c>
      <c r="Q14" s="32">
        <v>305</v>
      </c>
      <c r="R14" s="31">
        <v>170</v>
      </c>
      <c r="S14" s="31">
        <v>185</v>
      </c>
      <c r="T14" s="31">
        <v>195</v>
      </c>
      <c r="V14" s="32">
        <v>195</v>
      </c>
      <c r="W14" s="33">
        <v>500</v>
      </c>
      <c r="X14" s="34">
        <v>344.275</v>
      </c>
      <c r="Y14" s="18" t="s">
        <v>61</v>
      </c>
    </row>
    <row r="15" spans="1:25" ht="12.75">
      <c r="A15" s="15" t="s">
        <v>62</v>
      </c>
      <c r="B15" s="16">
        <v>43</v>
      </c>
      <c r="C15" s="31" t="s">
        <v>63</v>
      </c>
      <c r="D15" s="31">
        <v>119.1</v>
      </c>
      <c r="E15" s="31">
        <v>125</v>
      </c>
      <c r="F15" s="32">
        <v>0.55185</v>
      </c>
      <c r="G15" s="31">
        <v>215</v>
      </c>
      <c r="H15" s="32">
        <v>-235</v>
      </c>
      <c r="I15" s="31">
        <v>235</v>
      </c>
      <c r="K15" s="31">
        <v>235</v>
      </c>
      <c r="L15" s="32">
        <v>145</v>
      </c>
      <c r="M15" s="31">
        <v>155</v>
      </c>
      <c r="N15" s="31">
        <v>-165</v>
      </c>
      <c r="P15" s="32">
        <v>155</v>
      </c>
      <c r="Q15" s="32">
        <v>390</v>
      </c>
      <c r="R15" s="31">
        <v>155</v>
      </c>
      <c r="S15" s="31">
        <v>170</v>
      </c>
      <c r="T15" s="31">
        <v>190</v>
      </c>
      <c r="V15" s="32">
        <v>190</v>
      </c>
      <c r="W15" s="33">
        <v>580</v>
      </c>
      <c r="X15" s="34">
        <v>320.073</v>
      </c>
      <c r="Y15" s="18" t="s">
        <v>64</v>
      </c>
    </row>
    <row r="16" spans="1:25" ht="12.75">
      <c r="A16" s="15" t="s">
        <v>65</v>
      </c>
      <c r="B16" s="16">
        <v>43</v>
      </c>
      <c r="C16" s="31" t="s">
        <v>63</v>
      </c>
      <c r="D16" s="31">
        <v>89.3</v>
      </c>
      <c r="E16" s="31">
        <v>90</v>
      </c>
      <c r="F16" s="32">
        <v>0.6145499999999999</v>
      </c>
      <c r="G16" s="31">
        <v>-152.5</v>
      </c>
      <c r="H16" s="32">
        <v>152.5</v>
      </c>
      <c r="I16" s="31">
        <v>-167.5</v>
      </c>
      <c r="K16" s="31">
        <v>152.5</v>
      </c>
      <c r="L16" s="32">
        <v>107.5</v>
      </c>
      <c r="M16" s="31">
        <v>120</v>
      </c>
      <c r="N16" s="31">
        <v>132.5</v>
      </c>
      <c r="P16" s="32">
        <v>132.5</v>
      </c>
      <c r="Q16" s="32">
        <v>285</v>
      </c>
      <c r="R16" s="31">
        <v>160</v>
      </c>
      <c r="S16" s="31">
        <v>177.5</v>
      </c>
      <c r="T16" s="31">
        <v>190</v>
      </c>
      <c r="V16" s="32">
        <v>190</v>
      </c>
      <c r="W16" s="33">
        <v>475</v>
      </c>
      <c r="X16" s="34">
        <v>291.91125</v>
      </c>
      <c r="Y16" s="18" t="s">
        <v>66</v>
      </c>
    </row>
    <row r="17" spans="1:25" ht="12.75">
      <c r="A17" s="15" t="s">
        <v>67</v>
      </c>
      <c r="B17" s="16">
        <v>42</v>
      </c>
      <c r="C17" s="31" t="s">
        <v>68</v>
      </c>
      <c r="D17" s="31">
        <v>109.5</v>
      </c>
      <c r="E17" s="31">
        <v>110</v>
      </c>
      <c r="F17" s="32">
        <v>0.5632</v>
      </c>
      <c r="G17" s="31">
        <v>225</v>
      </c>
      <c r="H17" s="32">
        <v>240</v>
      </c>
      <c r="I17" s="31">
        <v>255</v>
      </c>
      <c r="K17" s="31">
        <v>255</v>
      </c>
      <c r="L17" s="32">
        <v>152.5</v>
      </c>
      <c r="M17" s="31">
        <v>162.5</v>
      </c>
      <c r="N17" s="31">
        <v>-167.5</v>
      </c>
      <c r="P17" s="32">
        <v>162.5</v>
      </c>
      <c r="Q17" s="32">
        <v>417.5</v>
      </c>
      <c r="R17" s="31">
        <v>235</v>
      </c>
      <c r="S17" s="31">
        <v>250</v>
      </c>
      <c r="T17" s="31">
        <v>267.5</v>
      </c>
      <c r="V17" s="32">
        <v>267.5</v>
      </c>
      <c r="W17" s="33">
        <v>685</v>
      </c>
      <c r="X17" s="34">
        <v>385.79200000000003</v>
      </c>
      <c r="Y17" s="18" t="s">
        <v>69</v>
      </c>
    </row>
    <row r="18" spans="1:25" ht="12.75">
      <c r="A18" s="15" t="s">
        <v>70</v>
      </c>
      <c r="B18" s="16">
        <v>37</v>
      </c>
      <c r="C18" s="31" t="s">
        <v>71</v>
      </c>
      <c r="D18" s="31">
        <v>131.2</v>
      </c>
      <c r="E18" s="31">
        <v>140</v>
      </c>
      <c r="F18" s="32">
        <v>0.53915</v>
      </c>
      <c r="G18" s="31">
        <v>250</v>
      </c>
      <c r="H18" s="32">
        <v>272.5</v>
      </c>
      <c r="I18" s="31">
        <v>-282.5</v>
      </c>
      <c r="K18" s="31">
        <v>272.5</v>
      </c>
      <c r="L18" s="32">
        <v>200</v>
      </c>
      <c r="M18" s="31">
        <v>215</v>
      </c>
      <c r="N18" s="31">
        <v>-227.5</v>
      </c>
      <c r="P18" s="32">
        <v>215</v>
      </c>
      <c r="Q18" s="32">
        <v>487.5</v>
      </c>
      <c r="R18" s="31">
        <v>300</v>
      </c>
      <c r="S18" s="31">
        <v>320</v>
      </c>
      <c r="T18" s="31">
        <v>-327.5</v>
      </c>
      <c r="V18" s="32">
        <v>320</v>
      </c>
      <c r="W18" s="33">
        <v>807.5</v>
      </c>
      <c r="X18" s="34">
        <v>435.363625</v>
      </c>
      <c r="Y18" s="18" t="s">
        <v>72</v>
      </c>
    </row>
    <row r="19" spans="1:25" ht="12.75">
      <c r="A19" s="15" t="s">
        <v>73</v>
      </c>
      <c r="B19" s="16">
        <v>62</v>
      </c>
      <c r="C19" s="31" t="s">
        <v>74</v>
      </c>
      <c r="D19" s="31">
        <v>75</v>
      </c>
      <c r="E19" s="31">
        <v>75</v>
      </c>
      <c r="F19" s="32">
        <v>0.68855</v>
      </c>
      <c r="G19" s="31">
        <v>170</v>
      </c>
      <c r="H19" s="32">
        <v>-182.5</v>
      </c>
      <c r="I19" s="31">
        <v>187.5</v>
      </c>
      <c r="K19" s="31">
        <v>187.5</v>
      </c>
      <c r="L19" s="32">
        <v>112.5</v>
      </c>
      <c r="M19" s="31">
        <v>117.5</v>
      </c>
      <c r="N19" s="31">
        <v>-120</v>
      </c>
      <c r="P19" s="32">
        <v>117.5</v>
      </c>
      <c r="Q19" s="32">
        <v>305</v>
      </c>
      <c r="R19" s="31">
        <v>170</v>
      </c>
      <c r="S19" s="31">
        <v>185</v>
      </c>
      <c r="T19" s="31">
        <v>195</v>
      </c>
      <c r="V19" s="32">
        <v>195</v>
      </c>
      <c r="W19" s="33">
        <v>500</v>
      </c>
      <c r="X19" s="34">
        <v>344.275</v>
      </c>
      <c r="Y19" s="18" t="s">
        <v>75</v>
      </c>
    </row>
    <row r="20" spans="1:25" ht="12.75">
      <c r="A20" s="15" t="s">
        <v>76</v>
      </c>
      <c r="B20" s="16">
        <v>48</v>
      </c>
      <c r="C20" s="31" t="s">
        <v>74</v>
      </c>
      <c r="D20" s="31">
        <v>75</v>
      </c>
      <c r="E20" s="31">
        <v>75</v>
      </c>
      <c r="F20" s="32">
        <v>0.68855</v>
      </c>
      <c r="G20" s="31">
        <v>145</v>
      </c>
      <c r="H20" s="32">
        <v>155</v>
      </c>
      <c r="I20" s="31">
        <v>160</v>
      </c>
      <c r="K20" s="31">
        <v>160</v>
      </c>
      <c r="L20" s="32">
        <v>120</v>
      </c>
      <c r="M20" s="31">
        <v>130</v>
      </c>
      <c r="N20" s="31">
        <v>-132.5</v>
      </c>
      <c r="P20" s="32">
        <v>130</v>
      </c>
      <c r="Q20" s="32">
        <v>290</v>
      </c>
      <c r="R20" s="31">
        <v>145</v>
      </c>
      <c r="S20" s="31">
        <v>165</v>
      </c>
      <c r="T20" s="31">
        <v>175</v>
      </c>
      <c r="V20" s="32">
        <v>175</v>
      </c>
      <c r="W20" s="33">
        <v>465</v>
      </c>
      <c r="X20" s="34">
        <v>320.17575</v>
      </c>
      <c r="Y20" s="18" t="s">
        <v>77</v>
      </c>
    </row>
    <row r="21" spans="1:25" ht="12.75">
      <c r="A21" s="15" t="s">
        <v>78</v>
      </c>
      <c r="B21" s="16">
        <v>20</v>
      </c>
      <c r="C21" s="31" t="s">
        <v>74</v>
      </c>
      <c r="D21" s="31">
        <v>89.6</v>
      </c>
      <c r="E21" s="31">
        <v>90</v>
      </c>
      <c r="F21" s="32">
        <v>0.6133500000000001</v>
      </c>
      <c r="G21" s="31">
        <v>187.5</v>
      </c>
      <c r="H21" s="32">
        <v>-210</v>
      </c>
      <c r="I21" s="31">
        <v>210</v>
      </c>
      <c r="K21" s="31">
        <v>210</v>
      </c>
      <c r="L21" s="32">
        <v>122.5</v>
      </c>
      <c r="M21" s="31">
        <v>135</v>
      </c>
      <c r="N21" s="31">
        <v>-140</v>
      </c>
      <c r="P21" s="32">
        <v>135</v>
      </c>
      <c r="Q21" s="32">
        <v>345</v>
      </c>
      <c r="R21" s="31">
        <v>232.5</v>
      </c>
      <c r="S21" s="31">
        <v>257.5</v>
      </c>
      <c r="T21" s="31">
        <v>-272.5</v>
      </c>
      <c r="V21" s="32">
        <v>257.5</v>
      </c>
      <c r="W21" s="33">
        <v>602.5</v>
      </c>
      <c r="X21" s="34">
        <v>369.543375</v>
      </c>
      <c r="Y21" s="18" t="s">
        <v>79</v>
      </c>
    </row>
    <row r="22" spans="1:25" ht="12.75">
      <c r="A22" s="15" t="s">
        <v>80</v>
      </c>
      <c r="B22" s="16">
        <v>27</v>
      </c>
      <c r="C22" s="31" t="s">
        <v>74</v>
      </c>
      <c r="D22" s="31">
        <v>89.4</v>
      </c>
      <c r="E22" s="31">
        <v>90</v>
      </c>
      <c r="F22" s="32">
        <v>0.61415</v>
      </c>
      <c r="G22" s="31">
        <v>145</v>
      </c>
      <c r="H22" s="32">
        <v>160</v>
      </c>
      <c r="I22" s="31">
        <v>165</v>
      </c>
      <c r="K22" s="31">
        <v>165</v>
      </c>
      <c r="L22" s="32">
        <v>115</v>
      </c>
      <c r="M22" s="31">
        <v>122.5</v>
      </c>
      <c r="N22" s="31">
        <v>-127.5</v>
      </c>
      <c r="P22" s="32">
        <v>122.5</v>
      </c>
      <c r="Q22" s="32">
        <v>287.5</v>
      </c>
      <c r="R22" s="31">
        <v>185</v>
      </c>
      <c r="S22" s="31">
        <v>192.5</v>
      </c>
      <c r="T22" s="31">
        <v>-197.5</v>
      </c>
      <c r="V22" s="32">
        <v>192.5</v>
      </c>
      <c r="W22" s="33">
        <v>480</v>
      </c>
      <c r="X22" s="34">
        <v>294.792</v>
      </c>
      <c r="Y22" s="18" t="s">
        <v>81</v>
      </c>
    </row>
    <row r="23" spans="1:25" ht="12.75">
      <c r="A23" s="15" t="s">
        <v>82</v>
      </c>
      <c r="B23" s="16">
        <v>27</v>
      </c>
      <c r="C23" s="31" t="s">
        <v>74</v>
      </c>
      <c r="D23" s="31">
        <v>98.9</v>
      </c>
      <c r="E23" s="31">
        <v>100</v>
      </c>
      <c r="F23" s="32">
        <v>0.58535</v>
      </c>
      <c r="G23" s="31">
        <v>230</v>
      </c>
      <c r="H23" s="32">
        <v>250</v>
      </c>
      <c r="I23" s="31">
        <v>257.5</v>
      </c>
      <c r="K23" s="31">
        <v>257.5</v>
      </c>
      <c r="L23" s="32">
        <v>142.5</v>
      </c>
      <c r="M23" s="31">
        <v>150</v>
      </c>
      <c r="N23" s="31">
        <v>0</v>
      </c>
      <c r="P23" s="32">
        <v>150</v>
      </c>
      <c r="Q23" s="32">
        <v>407.5</v>
      </c>
      <c r="R23" s="31">
        <v>292.5</v>
      </c>
      <c r="S23" s="31">
        <v>317.5</v>
      </c>
      <c r="T23" s="31">
        <v>-322.5</v>
      </c>
      <c r="V23" s="32">
        <v>317.5</v>
      </c>
      <c r="W23" s="33">
        <v>725</v>
      </c>
      <c r="X23" s="34">
        <v>424.37875</v>
      </c>
      <c r="Y23" s="18" t="s">
        <v>83</v>
      </c>
    </row>
    <row r="24" spans="1:25" ht="12.75">
      <c r="A24" s="15" t="s">
        <v>84</v>
      </c>
      <c r="B24" s="16">
        <v>29</v>
      </c>
      <c r="C24" s="31" t="s">
        <v>74</v>
      </c>
      <c r="D24" s="31">
        <v>98.4</v>
      </c>
      <c r="E24" s="31">
        <v>100</v>
      </c>
      <c r="F24" s="32">
        <v>0.58535</v>
      </c>
      <c r="G24" s="31">
        <v>165</v>
      </c>
      <c r="H24" s="32">
        <v>220</v>
      </c>
      <c r="I24" s="31">
        <v>-260</v>
      </c>
      <c r="K24" s="31">
        <v>220</v>
      </c>
      <c r="L24" s="32">
        <v>127.5</v>
      </c>
      <c r="M24" s="31">
        <v>-145</v>
      </c>
      <c r="N24" s="31">
        <v>-145</v>
      </c>
      <c r="P24" s="32">
        <v>127.5</v>
      </c>
      <c r="Q24" s="32">
        <v>347.5</v>
      </c>
      <c r="R24" s="31">
        <v>227.5</v>
      </c>
      <c r="S24" s="31">
        <v>250</v>
      </c>
      <c r="T24" s="31">
        <v>280</v>
      </c>
      <c r="V24" s="32">
        <v>280</v>
      </c>
      <c r="W24" s="33">
        <v>627.5</v>
      </c>
      <c r="X24" s="34">
        <v>367.30712500000004</v>
      </c>
      <c r="Y24" s="18" t="s">
        <v>85</v>
      </c>
    </row>
    <row r="25" spans="1:25" ht="12.75">
      <c r="A25" s="15" t="s">
        <v>86</v>
      </c>
      <c r="B25" s="16">
        <v>38</v>
      </c>
      <c r="C25" s="31" t="s">
        <v>74</v>
      </c>
      <c r="D25" s="31">
        <v>91.1</v>
      </c>
      <c r="E25" s="31">
        <v>100</v>
      </c>
      <c r="F25" s="32">
        <v>0.60785</v>
      </c>
      <c r="G25" s="31">
        <v>192.5</v>
      </c>
      <c r="H25" s="32">
        <v>212.5</v>
      </c>
      <c r="I25" s="31">
        <v>217.5</v>
      </c>
      <c r="K25" s="31">
        <v>217.5</v>
      </c>
      <c r="L25" s="32">
        <v>125</v>
      </c>
      <c r="M25" s="31">
        <v>132.5</v>
      </c>
      <c r="N25" s="31">
        <v>140</v>
      </c>
      <c r="P25" s="32">
        <v>140</v>
      </c>
      <c r="Q25" s="32">
        <v>357.5</v>
      </c>
      <c r="R25" s="31">
        <v>237.5</v>
      </c>
      <c r="S25" s="31">
        <v>255</v>
      </c>
      <c r="T25" s="31">
        <v>-265</v>
      </c>
      <c r="V25" s="32">
        <v>255</v>
      </c>
      <c r="W25" s="33">
        <v>612.5</v>
      </c>
      <c r="X25" s="34">
        <v>372.308125</v>
      </c>
      <c r="Y25" s="18" t="s">
        <v>87</v>
      </c>
    </row>
    <row r="26" spans="1:25" ht="12.75">
      <c r="A26" s="15" t="s">
        <v>88</v>
      </c>
      <c r="B26" s="16">
        <v>46</v>
      </c>
      <c r="C26" s="31" t="s">
        <v>74</v>
      </c>
      <c r="D26" s="31">
        <v>105.7</v>
      </c>
      <c r="E26" s="31">
        <v>110</v>
      </c>
      <c r="F26" s="32">
        <v>0.5693999999999999</v>
      </c>
      <c r="G26" s="31">
        <v>205</v>
      </c>
      <c r="H26" s="32">
        <v>215</v>
      </c>
      <c r="I26" s="31">
        <v>-220</v>
      </c>
      <c r="K26" s="31">
        <v>215</v>
      </c>
      <c r="L26" s="32">
        <v>-170</v>
      </c>
      <c r="M26" s="31">
        <v>170</v>
      </c>
      <c r="N26" s="31">
        <v>-185</v>
      </c>
      <c r="P26" s="32">
        <v>170</v>
      </c>
      <c r="Q26" s="32">
        <v>385</v>
      </c>
      <c r="R26" s="31">
        <v>260</v>
      </c>
      <c r="S26" s="31">
        <v>267.5</v>
      </c>
      <c r="T26" s="31">
        <v>-275</v>
      </c>
      <c r="V26" s="32">
        <v>267.5</v>
      </c>
      <c r="W26" s="33">
        <v>652.5</v>
      </c>
      <c r="X26" s="34">
        <v>371.53349999999995</v>
      </c>
      <c r="Y26" s="18" t="s">
        <v>89</v>
      </c>
    </row>
    <row r="27" spans="1:25" ht="12.75">
      <c r="A27" s="15" t="s">
        <v>90</v>
      </c>
      <c r="B27" s="16">
        <v>25</v>
      </c>
      <c r="C27" s="31" t="s">
        <v>74</v>
      </c>
      <c r="D27" s="31">
        <v>108.4</v>
      </c>
      <c r="E27" s="31">
        <v>110</v>
      </c>
      <c r="F27" s="32">
        <v>0.56485</v>
      </c>
      <c r="G27" s="31">
        <v>192.5</v>
      </c>
      <c r="H27" s="32">
        <v>205</v>
      </c>
      <c r="I27" s="31">
        <v>215</v>
      </c>
      <c r="K27" s="31">
        <v>215</v>
      </c>
      <c r="L27" s="32">
        <v>147.5</v>
      </c>
      <c r="M27" s="31">
        <v>157.5</v>
      </c>
      <c r="N27" s="31">
        <v>-167.5</v>
      </c>
      <c r="P27" s="32">
        <v>157.5</v>
      </c>
      <c r="Q27" s="32">
        <v>372.5</v>
      </c>
      <c r="R27" s="31">
        <v>-250</v>
      </c>
      <c r="S27" s="31">
        <v>250</v>
      </c>
      <c r="T27" s="31">
        <v>275</v>
      </c>
      <c r="V27" s="32">
        <v>275</v>
      </c>
      <c r="W27" s="33">
        <v>647.5</v>
      </c>
      <c r="X27" s="34">
        <v>365.740375</v>
      </c>
      <c r="Y27" s="18" t="s">
        <v>91</v>
      </c>
    </row>
    <row r="28" spans="1:25" ht="12.75">
      <c r="A28" s="15" t="s">
        <v>92</v>
      </c>
      <c r="B28" s="16">
        <v>29</v>
      </c>
      <c r="C28" s="31" t="s">
        <v>74</v>
      </c>
      <c r="D28" s="31">
        <v>120.2</v>
      </c>
      <c r="E28" s="31">
        <v>125</v>
      </c>
      <c r="F28" s="32">
        <v>0.5507500000000001</v>
      </c>
      <c r="G28" s="31">
        <v>185</v>
      </c>
      <c r="H28" s="32">
        <v>205</v>
      </c>
      <c r="I28" s="31">
        <v>-220</v>
      </c>
      <c r="K28" s="31">
        <v>205</v>
      </c>
      <c r="L28" s="32">
        <v>145</v>
      </c>
      <c r="M28" s="31">
        <v>155</v>
      </c>
      <c r="N28" s="31">
        <v>-165</v>
      </c>
      <c r="P28" s="32">
        <v>155</v>
      </c>
      <c r="Q28" s="32">
        <v>360</v>
      </c>
      <c r="R28" s="31">
        <v>225</v>
      </c>
      <c r="S28" s="31">
        <v>245</v>
      </c>
      <c r="T28" s="31">
        <v>260</v>
      </c>
      <c r="V28" s="32">
        <v>260</v>
      </c>
      <c r="W28" s="33">
        <v>620</v>
      </c>
      <c r="X28" s="34">
        <v>341.465</v>
      </c>
      <c r="Y28" s="18" t="s">
        <v>93</v>
      </c>
    </row>
    <row r="29" spans="1:26" ht="12.75">
      <c r="A29" s="15" t="s">
        <v>94</v>
      </c>
      <c r="B29" s="16">
        <v>27</v>
      </c>
      <c r="C29" s="31" t="s">
        <v>74</v>
      </c>
      <c r="D29" s="31">
        <v>138.9</v>
      </c>
      <c r="E29" s="31">
        <v>140</v>
      </c>
      <c r="F29" s="32">
        <v>0.5326</v>
      </c>
      <c r="G29" s="31">
        <v>287.5</v>
      </c>
      <c r="H29" s="32">
        <v>320</v>
      </c>
      <c r="I29" s="31">
        <v>-325</v>
      </c>
      <c r="K29" s="31">
        <v>320</v>
      </c>
      <c r="L29" s="32">
        <v>222.5</v>
      </c>
      <c r="M29" s="31">
        <v>235</v>
      </c>
      <c r="N29" s="31">
        <v>-250</v>
      </c>
      <c r="P29" s="32">
        <v>235</v>
      </c>
      <c r="Q29" s="32">
        <v>555</v>
      </c>
      <c r="R29" s="31">
        <v>300</v>
      </c>
      <c r="S29" s="31">
        <v>320</v>
      </c>
      <c r="T29" s="31">
        <v>-327.5</v>
      </c>
      <c r="V29" s="32">
        <v>320</v>
      </c>
      <c r="W29" s="33">
        <v>875</v>
      </c>
      <c r="X29" s="34">
        <v>466.025</v>
      </c>
      <c r="Y29" s="18" t="s">
        <v>95</v>
      </c>
      <c r="Z29" s="15" t="s">
        <v>4</v>
      </c>
    </row>
    <row r="30" spans="1:25" ht="12.75">
      <c r="A30" s="15" t="s">
        <v>96</v>
      </c>
      <c r="B30" s="16">
        <v>25</v>
      </c>
      <c r="C30" s="31" t="s">
        <v>74</v>
      </c>
      <c r="D30" s="31">
        <v>132.4</v>
      </c>
      <c r="E30" s="31">
        <v>140</v>
      </c>
      <c r="F30" s="32">
        <v>0.5379499999999999</v>
      </c>
      <c r="G30" s="31">
        <v>-165</v>
      </c>
      <c r="H30" s="32">
        <v>-165</v>
      </c>
      <c r="I30" s="31">
        <v>165</v>
      </c>
      <c r="K30" s="31">
        <v>165</v>
      </c>
      <c r="L30" s="32">
        <v>125</v>
      </c>
      <c r="M30" s="31">
        <v>135</v>
      </c>
      <c r="N30" s="31">
        <v>-145</v>
      </c>
      <c r="P30" s="32">
        <v>135</v>
      </c>
      <c r="Q30" s="32">
        <v>300</v>
      </c>
      <c r="R30" s="31">
        <v>215</v>
      </c>
      <c r="S30" s="31">
        <v>-235</v>
      </c>
      <c r="T30" s="31">
        <v>247.5</v>
      </c>
      <c r="V30" s="32">
        <v>247.5</v>
      </c>
      <c r="W30" s="33">
        <v>547.5</v>
      </c>
      <c r="X30" s="34">
        <v>294.52762499999994</v>
      </c>
      <c r="Y30" s="18" t="s">
        <v>97</v>
      </c>
    </row>
    <row r="31" spans="1:25" ht="12.75">
      <c r="A31" s="15" t="s">
        <v>98</v>
      </c>
      <c r="B31" s="16">
        <v>24</v>
      </c>
      <c r="C31" s="31" t="s">
        <v>99</v>
      </c>
      <c r="D31" s="31">
        <v>64.9</v>
      </c>
      <c r="E31" s="31">
        <v>67.5</v>
      </c>
      <c r="F31" s="32">
        <v>0.7799</v>
      </c>
      <c r="G31" s="31">
        <v>-72.5</v>
      </c>
      <c r="H31" s="32">
        <v>80</v>
      </c>
      <c r="I31" s="31">
        <v>87.5</v>
      </c>
      <c r="K31" s="31">
        <v>87.5</v>
      </c>
      <c r="L31" s="32">
        <v>65</v>
      </c>
      <c r="M31" s="31">
        <v>-70</v>
      </c>
      <c r="N31" s="31">
        <v>-70</v>
      </c>
      <c r="P31" s="32">
        <v>65</v>
      </c>
      <c r="Q31" s="32">
        <v>152.5</v>
      </c>
      <c r="R31" s="31">
        <v>70</v>
      </c>
      <c r="S31" s="31">
        <v>80</v>
      </c>
      <c r="T31" s="31">
        <v>90</v>
      </c>
      <c r="V31" s="32">
        <v>90</v>
      </c>
      <c r="W31" s="33">
        <v>242.5</v>
      </c>
      <c r="X31" s="34">
        <v>189.12575</v>
      </c>
      <c r="Y31" s="18" t="s">
        <v>100</v>
      </c>
    </row>
    <row r="32" spans="1:25" ht="12.75">
      <c r="A32" s="15" t="s">
        <v>101</v>
      </c>
      <c r="B32" s="16">
        <v>23</v>
      </c>
      <c r="C32" s="31" t="s">
        <v>99</v>
      </c>
      <c r="D32" s="31">
        <v>83.3</v>
      </c>
      <c r="E32" s="31">
        <v>90</v>
      </c>
      <c r="F32" s="32">
        <v>0.6406499999999999</v>
      </c>
      <c r="G32" s="31">
        <v>227.5</v>
      </c>
      <c r="H32" s="32">
        <v>-247.5</v>
      </c>
      <c r="I32" s="31">
        <v>-247.5</v>
      </c>
      <c r="K32" s="31">
        <v>227.5</v>
      </c>
      <c r="L32" s="32">
        <v>135</v>
      </c>
      <c r="M32" s="31">
        <v>-142.5</v>
      </c>
      <c r="N32" s="31">
        <v>-142.5</v>
      </c>
      <c r="P32" s="32">
        <v>135</v>
      </c>
      <c r="Q32" s="32">
        <v>362.5</v>
      </c>
      <c r="R32" s="31">
        <v>-240</v>
      </c>
      <c r="S32" s="31">
        <v>-240</v>
      </c>
      <c r="T32" s="31">
        <v>0</v>
      </c>
      <c r="V32" s="32">
        <v>0</v>
      </c>
      <c r="W32" s="33">
        <v>0</v>
      </c>
      <c r="X32" s="34">
        <v>0</v>
      </c>
      <c r="Y32" s="18">
        <v>0</v>
      </c>
    </row>
    <row r="33" spans="1:25" ht="12.75">
      <c r="A33" s="15" t="s">
        <v>102</v>
      </c>
      <c r="B33" s="16">
        <v>25</v>
      </c>
      <c r="C33" s="31" t="s">
        <v>99</v>
      </c>
      <c r="D33" s="31">
        <v>97.2</v>
      </c>
      <c r="E33" s="31">
        <v>100</v>
      </c>
      <c r="F33" s="32">
        <v>0.58855</v>
      </c>
      <c r="G33" s="31">
        <v>205</v>
      </c>
      <c r="H33" s="32">
        <v>220</v>
      </c>
      <c r="I33" s="31">
        <v>-230</v>
      </c>
      <c r="K33" s="31">
        <v>220</v>
      </c>
      <c r="L33" s="32">
        <v>112.5</v>
      </c>
      <c r="M33" s="31">
        <v>-120</v>
      </c>
      <c r="N33" s="31">
        <v>-120</v>
      </c>
      <c r="P33" s="32">
        <v>112.5</v>
      </c>
      <c r="Q33" s="32">
        <v>332.5</v>
      </c>
      <c r="R33" s="31">
        <v>227.5</v>
      </c>
      <c r="S33" s="31">
        <v>-255</v>
      </c>
      <c r="T33" s="31">
        <v>255</v>
      </c>
      <c r="V33" s="32">
        <v>255</v>
      </c>
      <c r="W33" s="33">
        <v>587.5</v>
      </c>
      <c r="X33" s="34">
        <v>345.773125</v>
      </c>
      <c r="Y33" s="18" t="s">
        <v>103</v>
      </c>
    </row>
    <row r="34" spans="1:25" ht="12.75">
      <c r="A34" s="15" t="s">
        <v>104</v>
      </c>
      <c r="B34" s="16">
        <v>30</v>
      </c>
      <c r="C34" s="31" t="s">
        <v>99</v>
      </c>
      <c r="D34" s="31">
        <v>104.4</v>
      </c>
      <c r="E34" s="31">
        <v>110</v>
      </c>
      <c r="F34" s="32">
        <v>0.5718</v>
      </c>
      <c r="G34" s="31">
        <v>185</v>
      </c>
      <c r="H34" s="32">
        <v>210</v>
      </c>
      <c r="I34" s="31">
        <v>227.5</v>
      </c>
      <c r="K34" s="31">
        <v>227.5</v>
      </c>
      <c r="L34" s="32">
        <v>147.5</v>
      </c>
      <c r="M34" s="31">
        <v>-162.5</v>
      </c>
      <c r="N34" s="31">
        <v>-162.5</v>
      </c>
      <c r="P34" s="32">
        <v>147.5</v>
      </c>
      <c r="Q34" s="32">
        <v>375</v>
      </c>
      <c r="R34" s="31">
        <v>230</v>
      </c>
      <c r="S34" s="31">
        <v>245</v>
      </c>
      <c r="T34" s="31">
        <v>-272.5</v>
      </c>
      <c r="V34" s="32">
        <v>245</v>
      </c>
      <c r="W34" s="33">
        <v>620</v>
      </c>
      <c r="X34" s="34">
        <v>354.51599999999996</v>
      </c>
      <c r="Y34" s="18" t="s">
        <v>105</v>
      </c>
    </row>
    <row r="35" spans="1:25" ht="12.75">
      <c r="A35" s="15" t="s">
        <v>106</v>
      </c>
      <c r="B35" s="16">
        <v>26</v>
      </c>
      <c r="C35" s="31" t="s">
        <v>99</v>
      </c>
      <c r="D35" s="31">
        <v>122</v>
      </c>
      <c r="E35" s="31">
        <v>125</v>
      </c>
      <c r="F35" s="32">
        <v>0.5488500000000001</v>
      </c>
      <c r="G35" s="31">
        <v>215</v>
      </c>
      <c r="H35" s="32">
        <v>240</v>
      </c>
      <c r="I35" s="31">
        <v>-247.5</v>
      </c>
      <c r="K35" s="31">
        <v>240</v>
      </c>
      <c r="L35" s="32">
        <v>137.5</v>
      </c>
      <c r="M35" s="31">
        <v>-155</v>
      </c>
      <c r="N35" s="31">
        <v>155</v>
      </c>
      <c r="P35" s="32">
        <v>155</v>
      </c>
      <c r="Q35" s="32">
        <v>395</v>
      </c>
      <c r="R35" s="31">
        <v>255</v>
      </c>
      <c r="S35" s="31">
        <v>282.5</v>
      </c>
      <c r="T35" s="31">
        <v>-295</v>
      </c>
      <c r="V35" s="32">
        <v>282.5</v>
      </c>
      <c r="W35" s="33">
        <v>677.5</v>
      </c>
      <c r="X35" s="34">
        <v>371.84587500000004</v>
      </c>
      <c r="Y35" s="18" t="s">
        <v>107</v>
      </c>
    </row>
    <row r="37" ht="13.5" thickBot="1"/>
    <row r="38" spans="1:25" ht="26.25" thickBot="1">
      <c r="A38" s="6" t="s">
        <v>8</v>
      </c>
      <c r="B38" s="7" t="s">
        <v>9</v>
      </c>
      <c r="C38" s="26" t="s">
        <v>10</v>
      </c>
      <c r="D38" s="26" t="s">
        <v>11</v>
      </c>
      <c r="E38" s="26" t="s">
        <v>12</v>
      </c>
      <c r="F38" s="27" t="s">
        <v>13</v>
      </c>
      <c r="G38" s="28" t="s">
        <v>14</v>
      </c>
      <c r="H38" s="28" t="s">
        <v>15</v>
      </c>
      <c r="I38" s="28" t="s">
        <v>16</v>
      </c>
      <c r="J38" s="28" t="s">
        <v>17</v>
      </c>
      <c r="K38" s="26" t="s">
        <v>18</v>
      </c>
      <c r="L38" s="28" t="s">
        <v>19</v>
      </c>
      <c r="M38" s="28" t="s">
        <v>20</v>
      </c>
      <c r="N38" s="28" t="s">
        <v>21</v>
      </c>
      <c r="O38" s="28" t="s">
        <v>22</v>
      </c>
      <c r="P38" s="26" t="s">
        <v>23</v>
      </c>
      <c r="Q38" s="26" t="s">
        <v>24</v>
      </c>
      <c r="R38" s="28" t="s">
        <v>25</v>
      </c>
      <c r="S38" s="28" t="s">
        <v>26</v>
      </c>
      <c r="T38" s="28" t="s">
        <v>27</v>
      </c>
      <c r="U38" s="28" t="s">
        <v>28</v>
      </c>
      <c r="V38" s="28" t="s">
        <v>29</v>
      </c>
      <c r="W38" s="29" t="s">
        <v>30</v>
      </c>
      <c r="X38" s="30" t="s">
        <v>31</v>
      </c>
      <c r="Y38" s="12" t="s">
        <v>32</v>
      </c>
    </row>
    <row r="39" spans="1:25" ht="12.75">
      <c r="A39" s="15" t="s">
        <v>33</v>
      </c>
      <c r="B39" s="16">
        <v>17</v>
      </c>
      <c r="C39" s="31" t="s">
        <v>34</v>
      </c>
      <c r="D39" s="31">
        <v>74</v>
      </c>
      <c r="E39" s="31">
        <v>75</v>
      </c>
      <c r="F39" s="32">
        <v>0.84365</v>
      </c>
      <c r="G39" s="31">
        <v>88.184</v>
      </c>
      <c r="H39" s="32">
        <v>-132.276</v>
      </c>
      <c r="I39" s="31">
        <v>132.276</v>
      </c>
      <c r="J39" s="31">
        <v>0</v>
      </c>
      <c r="K39" s="31">
        <v>132.276</v>
      </c>
      <c r="L39" s="32">
        <v>60.6265</v>
      </c>
      <c r="M39" s="31">
        <v>77.161</v>
      </c>
      <c r="N39" s="31">
        <v>-82.6725</v>
      </c>
      <c r="O39" s="31">
        <v>0</v>
      </c>
      <c r="P39" s="32">
        <v>77.161</v>
      </c>
      <c r="Q39" s="32">
        <v>209.437</v>
      </c>
      <c r="R39" s="31">
        <v>154.322</v>
      </c>
      <c r="S39" s="31">
        <v>-220.46</v>
      </c>
      <c r="T39" s="31">
        <v>-220.46</v>
      </c>
      <c r="U39" s="32">
        <v>0</v>
      </c>
      <c r="V39" s="32">
        <v>154.322</v>
      </c>
      <c r="W39" s="33">
        <v>363.759</v>
      </c>
      <c r="X39" s="34">
        <v>139.20225</v>
      </c>
      <c r="Y39" s="18" t="s">
        <v>35</v>
      </c>
    </row>
    <row r="40" spans="1:26" ht="12.75">
      <c r="A40" s="16" t="s">
        <v>109</v>
      </c>
      <c r="B40" s="16">
        <v>39</v>
      </c>
      <c r="C40" s="31" t="s">
        <v>110</v>
      </c>
      <c r="D40" s="31">
        <v>69.5</v>
      </c>
      <c r="E40" s="31">
        <v>75</v>
      </c>
      <c r="F40" s="31">
        <v>0.88085</v>
      </c>
      <c r="G40" s="31">
        <v>45</v>
      </c>
      <c r="H40" s="31">
        <v>52.5</v>
      </c>
      <c r="I40" s="31">
        <v>-57.5</v>
      </c>
      <c r="J40" s="32"/>
      <c r="K40" s="31">
        <f>95*2.2045</f>
        <v>209.42749999999998</v>
      </c>
      <c r="L40" s="32">
        <v>52.5</v>
      </c>
      <c r="M40" s="32">
        <v>105</v>
      </c>
      <c r="N40" s="32">
        <v>120</v>
      </c>
      <c r="O40" s="32">
        <v>-127.5</v>
      </c>
      <c r="P40" s="32">
        <f>52.5*2.2046</f>
        <v>115.7415</v>
      </c>
      <c r="Q40" s="32">
        <v>120</v>
      </c>
      <c r="R40" s="33">
        <v>172.5</v>
      </c>
      <c r="S40" s="33">
        <v>151.946625</v>
      </c>
      <c r="T40" s="33">
        <v>0</v>
      </c>
      <c r="U40" s="35">
        <v>2</v>
      </c>
      <c r="V40" s="32">
        <f>120*2.2046</f>
        <v>264.552</v>
      </c>
      <c r="W40" s="33">
        <f>SUM(K40+P40+V40)</f>
        <v>589.721</v>
      </c>
      <c r="X40" s="34">
        <f>X4</f>
        <v>235.627375</v>
      </c>
      <c r="Y40" s="18" t="s">
        <v>111</v>
      </c>
      <c r="Z40" s="15" t="s">
        <v>120</v>
      </c>
    </row>
    <row r="41" spans="1:25" ht="12.75">
      <c r="A41" s="15" t="s">
        <v>36</v>
      </c>
      <c r="B41" s="16">
        <v>53</v>
      </c>
      <c r="C41" s="31" t="s">
        <v>37</v>
      </c>
      <c r="D41" s="31">
        <v>51.2</v>
      </c>
      <c r="E41" s="31">
        <v>52</v>
      </c>
      <c r="F41" s="32">
        <v>1.1212</v>
      </c>
      <c r="G41" s="31">
        <v>82.6725</v>
      </c>
      <c r="H41" s="32">
        <v>-104.7185</v>
      </c>
      <c r="I41" s="31">
        <v>104.7185</v>
      </c>
      <c r="J41" s="31">
        <v>0</v>
      </c>
      <c r="K41" s="31">
        <v>104.7185</v>
      </c>
      <c r="L41" s="32">
        <v>66.138</v>
      </c>
      <c r="M41" s="31">
        <v>-82.6725</v>
      </c>
      <c r="N41" s="31">
        <v>82.6725</v>
      </c>
      <c r="O41" s="31">
        <v>0</v>
      </c>
      <c r="P41" s="32">
        <v>82.6725</v>
      </c>
      <c r="Q41" s="32">
        <v>187.39100000000002</v>
      </c>
      <c r="R41" s="31">
        <v>121.253</v>
      </c>
      <c r="S41" s="31">
        <v>-165.345</v>
      </c>
      <c r="T41" s="31">
        <v>-165.345</v>
      </c>
      <c r="U41" s="32">
        <v>0</v>
      </c>
      <c r="V41" s="32">
        <v>121.253</v>
      </c>
      <c r="W41" s="33">
        <v>308.644</v>
      </c>
      <c r="X41" s="34">
        <v>156.968</v>
      </c>
      <c r="Y41" s="18" t="s">
        <v>38</v>
      </c>
    </row>
    <row r="42" spans="1:25" ht="12.75">
      <c r="A42" s="15" t="s">
        <v>39</v>
      </c>
      <c r="B42" s="16">
        <v>26</v>
      </c>
      <c r="C42" s="31" t="s">
        <v>40</v>
      </c>
      <c r="D42" s="31">
        <v>66.6</v>
      </c>
      <c r="E42" s="31">
        <v>67.5</v>
      </c>
      <c r="F42" s="32">
        <v>0.90915</v>
      </c>
      <c r="G42" s="31">
        <v>-154.322</v>
      </c>
      <c r="H42" s="32">
        <v>154.322</v>
      </c>
      <c r="I42" s="31">
        <v>176.368</v>
      </c>
      <c r="J42" s="31">
        <v>0</v>
      </c>
      <c r="K42" s="31">
        <v>176.368</v>
      </c>
      <c r="L42" s="32">
        <v>-93.69550000000001</v>
      </c>
      <c r="M42" s="31">
        <v>93.69550000000001</v>
      </c>
      <c r="N42" s="31">
        <v>-104.7185</v>
      </c>
      <c r="O42" s="31">
        <v>0</v>
      </c>
      <c r="P42" s="32">
        <v>93.69550000000001</v>
      </c>
      <c r="Q42" s="32">
        <v>270.06350000000003</v>
      </c>
      <c r="R42" s="31">
        <v>198.41400000000002</v>
      </c>
      <c r="S42" s="31">
        <v>209.437</v>
      </c>
      <c r="T42" s="31">
        <v>220.46</v>
      </c>
      <c r="U42" s="32">
        <v>0</v>
      </c>
      <c r="V42" s="32">
        <v>220.46</v>
      </c>
      <c r="W42" s="33">
        <v>490.5235</v>
      </c>
      <c r="X42" s="34">
        <v>202.285875</v>
      </c>
      <c r="Y42" s="18" t="s">
        <v>41</v>
      </c>
    </row>
    <row r="43" spans="1:25" ht="12.75">
      <c r="A43" s="15" t="s">
        <v>42</v>
      </c>
      <c r="B43" s="16">
        <v>20</v>
      </c>
      <c r="C43" s="31" t="s">
        <v>43</v>
      </c>
      <c r="D43" s="31">
        <v>74.8</v>
      </c>
      <c r="E43" s="31">
        <v>75</v>
      </c>
      <c r="F43" s="32">
        <v>0.6899</v>
      </c>
      <c r="G43" s="31">
        <v>336.2015</v>
      </c>
      <c r="H43" s="32">
        <v>-374.78200000000004</v>
      </c>
      <c r="I43" s="31">
        <v>385.805</v>
      </c>
      <c r="J43" s="31">
        <v>0</v>
      </c>
      <c r="K43" s="31">
        <v>385.805</v>
      </c>
      <c r="L43" s="32">
        <v>270.06350000000003</v>
      </c>
      <c r="M43" s="31">
        <v>297.62100000000004</v>
      </c>
      <c r="N43" s="31">
        <v>-308.644</v>
      </c>
      <c r="O43" s="31">
        <v>0</v>
      </c>
      <c r="P43" s="32">
        <v>297.62100000000004</v>
      </c>
      <c r="Q43" s="32">
        <v>683.426</v>
      </c>
      <c r="R43" s="31">
        <v>440.92</v>
      </c>
      <c r="S43" s="31">
        <v>485.012</v>
      </c>
      <c r="T43" s="31">
        <v>-501.54650000000004</v>
      </c>
      <c r="U43" s="32">
        <v>0</v>
      </c>
      <c r="V43" s="32">
        <v>485.012</v>
      </c>
      <c r="W43" s="33">
        <v>1168.438</v>
      </c>
      <c r="X43" s="34">
        <v>365.647</v>
      </c>
      <c r="Y43" s="18" t="s">
        <v>44</v>
      </c>
    </row>
    <row r="44" spans="1:25" ht="12.75">
      <c r="A44" s="15" t="s">
        <v>45</v>
      </c>
      <c r="B44" s="16">
        <v>21</v>
      </c>
      <c r="C44" s="31" t="s">
        <v>43</v>
      </c>
      <c r="D44" s="31">
        <v>88</v>
      </c>
      <c r="E44" s="31">
        <v>90</v>
      </c>
      <c r="F44" s="32">
        <v>0.6197</v>
      </c>
      <c r="G44" s="31">
        <v>363.759</v>
      </c>
      <c r="H44" s="32">
        <v>418.874</v>
      </c>
      <c r="I44" s="31">
        <v>424.38550000000004</v>
      </c>
      <c r="J44" s="31">
        <v>0</v>
      </c>
      <c r="K44" s="31">
        <v>424.38550000000004</v>
      </c>
      <c r="L44" s="32">
        <v>275.575</v>
      </c>
      <c r="M44" s="31">
        <v>-314.1555</v>
      </c>
      <c r="N44" s="31">
        <v>-314.1555</v>
      </c>
      <c r="O44" s="31">
        <v>0</v>
      </c>
      <c r="P44" s="32">
        <v>275.575</v>
      </c>
      <c r="Q44" s="32">
        <v>699.9605</v>
      </c>
      <c r="R44" s="31">
        <v>451.94300000000004</v>
      </c>
      <c r="S44" s="31">
        <v>507.05800000000005</v>
      </c>
      <c r="T44" s="31">
        <v>512.5695000000001</v>
      </c>
      <c r="U44" s="32">
        <v>0</v>
      </c>
      <c r="V44" s="32">
        <v>512.5695000000001</v>
      </c>
      <c r="W44" s="33">
        <v>1212.53</v>
      </c>
      <c r="X44" s="34">
        <v>340.835</v>
      </c>
      <c r="Y44" s="18" t="s">
        <v>46</v>
      </c>
    </row>
    <row r="45" spans="1:25" ht="12.75">
      <c r="A45" s="15" t="s">
        <v>47</v>
      </c>
      <c r="B45" s="16">
        <v>22</v>
      </c>
      <c r="C45" s="31" t="s">
        <v>43</v>
      </c>
      <c r="D45" s="31">
        <v>80.8</v>
      </c>
      <c r="E45" s="31">
        <v>82.5</v>
      </c>
      <c r="F45" s="32">
        <v>0.65345</v>
      </c>
      <c r="G45" s="31">
        <v>303.1325</v>
      </c>
      <c r="H45" s="32">
        <v>352.736</v>
      </c>
      <c r="I45" s="31">
        <v>-385.805</v>
      </c>
      <c r="J45" s="31">
        <v>0</v>
      </c>
      <c r="K45" s="31">
        <v>352.736</v>
      </c>
      <c r="L45" s="32">
        <v>159.83350000000002</v>
      </c>
      <c r="M45" s="31">
        <v>203.9255</v>
      </c>
      <c r="N45" s="31">
        <v>-225.97150000000002</v>
      </c>
      <c r="O45" s="31">
        <v>0</v>
      </c>
      <c r="P45" s="32">
        <v>203.9255</v>
      </c>
      <c r="Q45" s="32">
        <v>556.6615</v>
      </c>
      <c r="R45" s="31">
        <v>457.4545</v>
      </c>
      <c r="S45" s="31">
        <v>-501.54650000000004</v>
      </c>
      <c r="T45" s="31">
        <v>-501.54650000000004</v>
      </c>
      <c r="U45" s="32">
        <v>0</v>
      </c>
      <c r="V45" s="32">
        <v>457.4545</v>
      </c>
      <c r="W45" s="33">
        <v>1014.1160000000001</v>
      </c>
      <c r="X45" s="34">
        <v>300.587</v>
      </c>
      <c r="Y45" s="18" t="s">
        <v>48</v>
      </c>
    </row>
    <row r="46" spans="1:25" ht="12.75">
      <c r="A46" s="15" t="s">
        <v>49</v>
      </c>
      <c r="B46" s="16">
        <v>23</v>
      </c>
      <c r="C46" s="31" t="s">
        <v>43</v>
      </c>
      <c r="D46" s="31">
        <v>122.5</v>
      </c>
      <c r="E46" s="31">
        <v>125</v>
      </c>
      <c r="F46" s="32">
        <v>0.5483</v>
      </c>
      <c r="G46" s="31">
        <v>336.2015</v>
      </c>
      <c r="H46" s="32">
        <v>363.759</v>
      </c>
      <c r="I46" s="31">
        <v>402.33950000000004</v>
      </c>
      <c r="J46" s="31">
        <v>0</v>
      </c>
      <c r="K46" s="31">
        <v>402.33950000000004</v>
      </c>
      <c r="L46" s="32">
        <v>248.0175</v>
      </c>
      <c r="M46" s="31">
        <v>281.0865</v>
      </c>
      <c r="N46" s="31">
        <v>-319.66700000000003</v>
      </c>
      <c r="O46" s="31">
        <v>0</v>
      </c>
      <c r="P46" s="32">
        <v>281.0865</v>
      </c>
      <c r="Q46" s="32">
        <v>683.426</v>
      </c>
      <c r="R46" s="31">
        <v>424.38550000000004</v>
      </c>
      <c r="S46" s="31">
        <v>462.966</v>
      </c>
      <c r="T46" s="31">
        <v>-501.54650000000004</v>
      </c>
      <c r="U46" s="32">
        <v>0</v>
      </c>
      <c r="V46" s="32">
        <v>462.966</v>
      </c>
      <c r="W46" s="33">
        <v>1146.392</v>
      </c>
      <c r="X46" s="34">
        <v>285.116</v>
      </c>
      <c r="Y46" s="18" t="s">
        <v>50</v>
      </c>
    </row>
    <row r="47" spans="1:25" ht="12.75">
      <c r="A47" s="15" t="s">
        <v>51</v>
      </c>
      <c r="B47" s="16">
        <v>22</v>
      </c>
      <c r="C47" s="31" t="s">
        <v>52</v>
      </c>
      <c r="D47" s="31">
        <v>108.7</v>
      </c>
      <c r="E47" s="31">
        <v>110</v>
      </c>
      <c r="F47" s="32">
        <v>0.5644</v>
      </c>
      <c r="G47" s="31">
        <v>402.33950000000004</v>
      </c>
      <c r="H47" s="32">
        <v>435.4085</v>
      </c>
      <c r="I47" s="31">
        <v>451.94300000000004</v>
      </c>
      <c r="J47" s="31">
        <v>0</v>
      </c>
      <c r="K47" s="31">
        <v>451.94300000000004</v>
      </c>
      <c r="L47" s="32">
        <v>341.713</v>
      </c>
      <c r="M47" s="31">
        <v>369.2705</v>
      </c>
      <c r="N47" s="31">
        <v>385.805</v>
      </c>
      <c r="O47" s="31">
        <v>0</v>
      </c>
      <c r="P47" s="32">
        <v>385.805</v>
      </c>
      <c r="Q47" s="32">
        <v>837.748</v>
      </c>
      <c r="R47" s="31">
        <v>473.98900000000003</v>
      </c>
      <c r="S47" s="31">
        <v>507.05800000000005</v>
      </c>
      <c r="T47" s="31">
        <v>0</v>
      </c>
      <c r="U47" s="32">
        <v>0</v>
      </c>
      <c r="V47" s="32">
        <v>507.05800000000005</v>
      </c>
      <c r="W47" s="33">
        <v>1344.806</v>
      </c>
      <c r="X47" s="34">
        <v>344.284</v>
      </c>
      <c r="Y47" s="18" t="s">
        <v>53</v>
      </c>
    </row>
    <row r="48" spans="1:25" ht="12.75">
      <c r="A48" s="15" t="s">
        <v>54</v>
      </c>
      <c r="B48" s="16">
        <v>23</v>
      </c>
      <c r="C48" s="31" t="s">
        <v>52</v>
      </c>
      <c r="D48" s="31">
        <v>89.4</v>
      </c>
      <c r="E48" s="31">
        <v>90</v>
      </c>
      <c r="F48" s="32">
        <v>0.61415</v>
      </c>
      <c r="G48" s="31">
        <v>303.1325</v>
      </c>
      <c r="H48" s="32">
        <v>330.69</v>
      </c>
      <c r="I48" s="31">
        <v>347.22450000000003</v>
      </c>
      <c r="J48" s="31">
        <v>0</v>
      </c>
      <c r="K48" s="31">
        <v>347.22450000000003</v>
      </c>
      <c r="L48" s="32">
        <v>248.0175</v>
      </c>
      <c r="M48" s="31">
        <v>264.552</v>
      </c>
      <c r="N48" s="31">
        <v>-275.575</v>
      </c>
      <c r="O48" s="31">
        <v>0</v>
      </c>
      <c r="P48" s="32">
        <v>264.552</v>
      </c>
      <c r="Q48" s="32">
        <v>611.7765</v>
      </c>
      <c r="R48" s="31">
        <v>451.94300000000004</v>
      </c>
      <c r="S48" s="31">
        <v>501.54650000000004</v>
      </c>
      <c r="T48" s="31">
        <v>512.5695000000001</v>
      </c>
      <c r="U48" s="32">
        <v>0</v>
      </c>
      <c r="V48" s="32">
        <v>512.5695000000001</v>
      </c>
      <c r="W48" s="33">
        <v>1124.346</v>
      </c>
      <c r="X48" s="34">
        <v>313.2165</v>
      </c>
      <c r="Y48" s="18" t="s">
        <v>55</v>
      </c>
    </row>
    <row r="49" spans="1:25" ht="12.75">
      <c r="A49" s="15" t="s">
        <v>56</v>
      </c>
      <c r="B49" s="16">
        <v>19</v>
      </c>
      <c r="C49" s="31" t="s">
        <v>57</v>
      </c>
      <c r="D49" s="31">
        <v>122</v>
      </c>
      <c r="E49" s="31">
        <v>125</v>
      </c>
      <c r="F49" s="32">
        <v>0.5488500000000001</v>
      </c>
      <c r="G49" s="31">
        <v>622.7995000000001</v>
      </c>
      <c r="H49" s="32">
        <v>-672.403</v>
      </c>
      <c r="I49" s="31">
        <v>-705.472</v>
      </c>
      <c r="J49" s="31">
        <v>0</v>
      </c>
      <c r="K49" s="31">
        <v>622.7995000000001</v>
      </c>
      <c r="L49" s="32">
        <v>440.92</v>
      </c>
      <c r="M49" s="31">
        <v>473.98900000000003</v>
      </c>
      <c r="N49" s="31">
        <v>-512.5695000000001</v>
      </c>
      <c r="O49" s="31">
        <v>0</v>
      </c>
      <c r="P49" s="32">
        <v>473.98900000000003</v>
      </c>
      <c r="Q49" s="32">
        <v>1096.7885</v>
      </c>
      <c r="R49" s="31">
        <v>705.472</v>
      </c>
      <c r="S49" s="31">
        <v>755.0755</v>
      </c>
      <c r="T49" s="31">
        <v>-810.1905</v>
      </c>
      <c r="U49" s="32">
        <v>0</v>
      </c>
      <c r="V49" s="32">
        <v>755.0755</v>
      </c>
      <c r="W49" s="33">
        <v>1851.864</v>
      </c>
      <c r="X49" s="34">
        <v>461.03400000000005</v>
      </c>
      <c r="Y49" s="18" t="s">
        <v>58</v>
      </c>
    </row>
    <row r="50" spans="1:25" ht="12.75">
      <c r="A50" s="15" t="s">
        <v>59</v>
      </c>
      <c r="B50" s="16">
        <v>62</v>
      </c>
      <c r="C50" s="31" t="s">
        <v>60</v>
      </c>
      <c r="D50" s="31">
        <v>75</v>
      </c>
      <c r="E50" s="31">
        <v>75</v>
      </c>
      <c r="F50" s="32">
        <v>0.68855</v>
      </c>
      <c r="G50" s="31">
        <v>374.78200000000004</v>
      </c>
      <c r="H50" s="32">
        <v>-402.33950000000004</v>
      </c>
      <c r="I50" s="31">
        <v>413.3625</v>
      </c>
      <c r="J50" s="31">
        <v>0</v>
      </c>
      <c r="K50" s="31">
        <v>413.3625</v>
      </c>
      <c r="L50" s="32">
        <v>248.0175</v>
      </c>
      <c r="M50" s="31">
        <v>259.0405</v>
      </c>
      <c r="N50" s="31">
        <v>-264.552</v>
      </c>
      <c r="O50" s="31">
        <v>0</v>
      </c>
      <c r="P50" s="32">
        <v>259.0405</v>
      </c>
      <c r="Q50" s="32">
        <v>672.403</v>
      </c>
      <c r="R50" s="31">
        <v>374.78200000000004</v>
      </c>
      <c r="S50" s="31">
        <v>407.851</v>
      </c>
      <c r="T50" s="31">
        <v>429.89700000000005</v>
      </c>
      <c r="U50" s="32">
        <v>0</v>
      </c>
      <c r="V50" s="32">
        <v>429.89700000000005</v>
      </c>
      <c r="W50" s="33">
        <v>1102.3</v>
      </c>
      <c r="X50" s="34">
        <v>344.275</v>
      </c>
      <c r="Y50" s="18" t="s">
        <v>61</v>
      </c>
    </row>
    <row r="51" spans="1:25" ht="12.75">
      <c r="A51" s="15" t="s">
        <v>62</v>
      </c>
      <c r="B51" s="16">
        <v>43</v>
      </c>
      <c r="C51" s="31" t="s">
        <v>63</v>
      </c>
      <c r="D51" s="31">
        <v>119.1</v>
      </c>
      <c r="E51" s="31">
        <v>125</v>
      </c>
      <c r="F51" s="32">
        <v>0.55185</v>
      </c>
      <c r="G51" s="31">
        <v>473.98900000000003</v>
      </c>
      <c r="H51" s="32">
        <v>-518.081</v>
      </c>
      <c r="I51" s="31">
        <v>518.081</v>
      </c>
      <c r="J51" s="31">
        <v>0</v>
      </c>
      <c r="K51" s="31">
        <v>518.081</v>
      </c>
      <c r="L51" s="32">
        <v>319.66700000000003</v>
      </c>
      <c r="M51" s="31">
        <v>341.713</v>
      </c>
      <c r="N51" s="31">
        <v>-363.759</v>
      </c>
      <c r="O51" s="31">
        <v>0</v>
      </c>
      <c r="P51" s="32">
        <v>341.713</v>
      </c>
      <c r="Q51" s="32">
        <v>859.7940000000001</v>
      </c>
      <c r="R51" s="31">
        <v>341.713</v>
      </c>
      <c r="S51" s="31">
        <v>374.78200000000004</v>
      </c>
      <c r="T51" s="31">
        <v>418.874</v>
      </c>
      <c r="U51" s="32">
        <v>0</v>
      </c>
      <c r="V51" s="32">
        <v>418.874</v>
      </c>
      <c r="W51" s="33">
        <v>1278.6680000000001</v>
      </c>
      <c r="X51" s="34">
        <v>320.073</v>
      </c>
      <c r="Y51" s="18" t="s">
        <v>64</v>
      </c>
    </row>
    <row r="52" spans="1:25" ht="12.75">
      <c r="A52" s="15" t="s">
        <v>65</v>
      </c>
      <c r="B52" s="16">
        <v>43</v>
      </c>
      <c r="C52" s="31" t="s">
        <v>63</v>
      </c>
      <c r="D52" s="31">
        <v>89.3</v>
      </c>
      <c r="E52" s="31">
        <v>90</v>
      </c>
      <c r="F52" s="32">
        <v>0.6145499999999999</v>
      </c>
      <c r="G52" s="31">
        <v>-336.2015</v>
      </c>
      <c r="H52" s="32">
        <v>336.2015</v>
      </c>
      <c r="I52" s="31">
        <v>-369.2705</v>
      </c>
      <c r="J52" s="31">
        <v>0</v>
      </c>
      <c r="K52" s="31">
        <v>336.2015</v>
      </c>
      <c r="L52" s="32">
        <v>236.99450000000002</v>
      </c>
      <c r="M52" s="31">
        <v>264.552</v>
      </c>
      <c r="N52" s="31">
        <v>292.1095</v>
      </c>
      <c r="O52" s="31">
        <v>0</v>
      </c>
      <c r="P52" s="32">
        <v>292.1095</v>
      </c>
      <c r="Q52" s="32">
        <v>628.311</v>
      </c>
      <c r="R52" s="31">
        <v>352.736</v>
      </c>
      <c r="S52" s="31">
        <v>391.3165</v>
      </c>
      <c r="T52" s="31">
        <v>418.874</v>
      </c>
      <c r="U52" s="32">
        <v>0</v>
      </c>
      <c r="V52" s="32">
        <v>418.874</v>
      </c>
      <c r="W52" s="33">
        <v>1047.185</v>
      </c>
      <c r="X52" s="34">
        <v>291.91125</v>
      </c>
      <c r="Y52" s="18" t="s">
        <v>66</v>
      </c>
    </row>
    <row r="53" spans="1:25" ht="12.75">
      <c r="A53" s="15" t="s">
        <v>67</v>
      </c>
      <c r="B53" s="16">
        <v>42</v>
      </c>
      <c r="C53" s="31" t="s">
        <v>68</v>
      </c>
      <c r="D53" s="31">
        <v>109.5</v>
      </c>
      <c r="E53" s="31">
        <v>110</v>
      </c>
      <c r="F53" s="32">
        <v>0.5632</v>
      </c>
      <c r="G53" s="31">
        <v>496.035</v>
      </c>
      <c r="H53" s="32">
        <v>529.104</v>
      </c>
      <c r="I53" s="31">
        <v>562.173</v>
      </c>
      <c r="J53" s="31">
        <v>0</v>
      </c>
      <c r="K53" s="31">
        <v>562.173</v>
      </c>
      <c r="L53" s="32">
        <v>336.2015</v>
      </c>
      <c r="M53" s="31">
        <v>358.2475</v>
      </c>
      <c r="N53" s="31">
        <v>-369.2705</v>
      </c>
      <c r="O53" s="31">
        <v>0</v>
      </c>
      <c r="P53" s="32">
        <v>358.2475</v>
      </c>
      <c r="Q53" s="32">
        <v>920.4205000000001</v>
      </c>
      <c r="R53" s="31">
        <v>518.081</v>
      </c>
      <c r="S53" s="31">
        <v>551.15</v>
      </c>
      <c r="T53" s="31">
        <v>589.7305</v>
      </c>
      <c r="U53" s="32">
        <v>0</v>
      </c>
      <c r="V53" s="32">
        <v>589.7305</v>
      </c>
      <c r="W53" s="33">
        <v>1510.151</v>
      </c>
      <c r="X53" s="34">
        <v>385.79200000000003</v>
      </c>
      <c r="Y53" s="18" t="s">
        <v>69</v>
      </c>
    </row>
    <row r="54" spans="1:25" ht="12.75">
      <c r="A54" s="15" t="s">
        <v>70</v>
      </c>
      <c r="B54" s="16">
        <v>37</v>
      </c>
      <c r="C54" s="31" t="s">
        <v>71</v>
      </c>
      <c r="D54" s="31">
        <v>131.2</v>
      </c>
      <c r="E54" s="31">
        <v>140</v>
      </c>
      <c r="F54" s="32">
        <v>0.53915</v>
      </c>
      <c r="G54" s="31">
        <v>551.15</v>
      </c>
      <c r="H54" s="32">
        <v>600.7535</v>
      </c>
      <c r="I54" s="31">
        <v>-622.7995000000001</v>
      </c>
      <c r="J54" s="31">
        <v>0</v>
      </c>
      <c r="K54" s="31">
        <v>600.7535</v>
      </c>
      <c r="L54" s="32">
        <v>440.92</v>
      </c>
      <c r="M54" s="31">
        <v>473.98900000000003</v>
      </c>
      <c r="N54" s="31">
        <v>-501.54650000000004</v>
      </c>
      <c r="O54" s="31">
        <v>0</v>
      </c>
      <c r="P54" s="32">
        <v>473.98900000000003</v>
      </c>
      <c r="Q54" s="32">
        <v>1074.7425</v>
      </c>
      <c r="R54" s="31">
        <v>661.38</v>
      </c>
      <c r="S54" s="31">
        <v>705.472</v>
      </c>
      <c r="T54" s="31">
        <v>-722.0065000000001</v>
      </c>
      <c r="U54" s="32">
        <v>0</v>
      </c>
      <c r="V54" s="32">
        <v>705.472</v>
      </c>
      <c r="W54" s="33">
        <v>1780.2145</v>
      </c>
      <c r="X54" s="34">
        <v>435.363625</v>
      </c>
      <c r="Y54" s="18" t="s">
        <v>72</v>
      </c>
    </row>
    <row r="55" spans="1:25" ht="12.75">
      <c r="A55" s="15" t="s">
        <v>73</v>
      </c>
      <c r="B55" s="16">
        <v>62</v>
      </c>
      <c r="C55" s="31" t="s">
        <v>74</v>
      </c>
      <c r="D55" s="31">
        <v>75</v>
      </c>
      <c r="E55" s="31">
        <v>75</v>
      </c>
      <c r="F55" s="32">
        <v>0.68855</v>
      </c>
      <c r="G55" s="31">
        <v>374.78200000000004</v>
      </c>
      <c r="H55" s="32">
        <v>-402.33950000000004</v>
      </c>
      <c r="I55" s="31">
        <v>413.3625</v>
      </c>
      <c r="J55" s="31">
        <v>0</v>
      </c>
      <c r="K55" s="31">
        <v>413.3625</v>
      </c>
      <c r="L55" s="32">
        <v>248.0175</v>
      </c>
      <c r="M55" s="31">
        <v>259.0405</v>
      </c>
      <c r="N55" s="31">
        <v>-264.552</v>
      </c>
      <c r="O55" s="31">
        <v>0</v>
      </c>
      <c r="P55" s="32">
        <v>259.0405</v>
      </c>
      <c r="Q55" s="32">
        <v>672.403</v>
      </c>
      <c r="R55" s="31">
        <v>374.78200000000004</v>
      </c>
      <c r="S55" s="31">
        <v>407.851</v>
      </c>
      <c r="T55" s="31">
        <v>429.89700000000005</v>
      </c>
      <c r="U55" s="32">
        <v>0</v>
      </c>
      <c r="V55" s="32">
        <v>429.89700000000005</v>
      </c>
      <c r="W55" s="33">
        <v>1102.3</v>
      </c>
      <c r="X55" s="34">
        <v>344.275</v>
      </c>
      <c r="Y55" s="18" t="s">
        <v>75</v>
      </c>
    </row>
    <row r="56" spans="1:25" ht="12.75">
      <c r="A56" s="15" t="s">
        <v>76</v>
      </c>
      <c r="B56" s="16">
        <v>48</v>
      </c>
      <c r="C56" s="31" t="s">
        <v>74</v>
      </c>
      <c r="D56" s="31">
        <v>75</v>
      </c>
      <c r="E56" s="31">
        <v>75</v>
      </c>
      <c r="F56" s="32">
        <v>0.68855</v>
      </c>
      <c r="G56" s="31">
        <v>319.66700000000003</v>
      </c>
      <c r="H56" s="32">
        <v>341.713</v>
      </c>
      <c r="I56" s="31">
        <v>352.736</v>
      </c>
      <c r="J56" s="31">
        <v>0</v>
      </c>
      <c r="K56" s="31">
        <v>352.736</v>
      </c>
      <c r="L56" s="32">
        <v>264.552</v>
      </c>
      <c r="M56" s="31">
        <v>286.598</v>
      </c>
      <c r="N56" s="31">
        <v>-292.1095</v>
      </c>
      <c r="O56" s="31">
        <v>0</v>
      </c>
      <c r="P56" s="32">
        <v>286.598</v>
      </c>
      <c r="Q56" s="32">
        <v>639.3340000000001</v>
      </c>
      <c r="R56" s="31">
        <v>319.66700000000003</v>
      </c>
      <c r="S56" s="31">
        <v>363.759</v>
      </c>
      <c r="T56" s="31">
        <v>385.805</v>
      </c>
      <c r="U56" s="32">
        <v>0</v>
      </c>
      <c r="V56" s="32">
        <v>385.805</v>
      </c>
      <c r="W56" s="33">
        <v>1025.1390000000001</v>
      </c>
      <c r="X56" s="34">
        <v>320.17575</v>
      </c>
      <c r="Y56" s="18" t="s">
        <v>77</v>
      </c>
    </row>
    <row r="57" spans="1:25" ht="12.75">
      <c r="A57" s="15" t="s">
        <v>78</v>
      </c>
      <c r="B57" s="16">
        <v>20</v>
      </c>
      <c r="C57" s="31" t="s">
        <v>74</v>
      </c>
      <c r="D57" s="31">
        <v>89.6</v>
      </c>
      <c r="E57" s="31">
        <v>90</v>
      </c>
      <c r="F57" s="32">
        <v>0.6133500000000001</v>
      </c>
      <c r="G57" s="31">
        <v>413.3625</v>
      </c>
      <c r="H57" s="32">
        <v>-462.966</v>
      </c>
      <c r="I57" s="31">
        <v>462.966</v>
      </c>
      <c r="J57" s="31">
        <v>0</v>
      </c>
      <c r="K57" s="31">
        <v>462.966</v>
      </c>
      <c r="L57" s="32">
        <v>270.06350000000003</v>
      </c>
      <c r="M57" s="31">
        <v>297.62100000000004</v>
      </c>
      <c r="N57" s="31">
        <v>-308.644</v>
      </c>
      <c r="O57" s="31">
        <v>0</v>
      </c>
      <c r="P57" s="32">
        <v>297.62100000000004</v>
      </c>
      <c r="Q57" s="32">
        <v>760.587</v>
      </c>
      <c r="R57" s="31">
        <v>512.5695000000001</v>
      </c>
      <c r="S57" s="31">
        <v>567.6845000000001</v>
      </c>
      <c r="T57" s="31">
        <v>-600.7535</v>
      </c>
      <c r="U57" s="32">
        <v>0</v>
      </c>
      <c r="V57" s="32">
        <v>567.6845000000001</v>
      </c>
      <c r="W57" s="33">
        <v>1328.2715</v>
      </c>
      <c r="X57" s="34">
        <v>369.543375</v>
      </c>
      <c r="Y57" s="18" t="s">
        <v>79</v>
      </c>
    </row>
    <row r="58" spans="1:25" ht="12.75">
      <c r="A58" s="15" t="s">
        <v>80</v>
      </c>
      <c r="B58" s="16">
        <v>27</v>
      </c>
      <c r="C58" s="31" t="s">
        <v>74</v>
      </c>
      <c r="D58" s="31">
        <v>89.4</v>
      </c>
      <c r="E58" s="31">
        <v>90</v>
      </c>
      <c r="F58" s="32">
        <v>0.61415</v>
      </c>
      <c r="G58" s="31">
        <v>319.66700000000003</v>
      </c>
      <c r="H58" s="32">
        <v>352.736</v>
      </c>
      <c r="I58" s="31">
        <v>363.759</v>
      </c>
      <c r="J58" s="31">
        <v>0</v>
      </c>
      <c r="K58" s="31">
        <v>363.759</v>
      </c>
      <c r="L58" s="32">
        <v>253.52900000000002</v>
      </c>
      <c r="M58" s="31">
        <v>270.06350000000003</v>
      </c>
      <c r="N58" s="31">
        <v>-281.0865</v>
      </c>
      <c r="O58" s="31">
        <v>0</v>
      </c>
      <c r="P58" s="32">
        <v>270.06350000000003</v>
      </c>
      <c r="Q58" s="32">
        <v>633.8225</v>
      </c>
      <c r="R58" s="31">
        <v>407.851</v>
      </c>
      <c r="S58" s="31">
        <v>424.38550000000004</v>
      </c>
      <c r="T58" s="31">
        <v>-435.4085</v>
      </c>
      <c r="U58" s="32">
        <v>0</v>
      </c>
      <c r="V58" s="32">
        <v>424.38550000000004</v>
      </c>
      <c r="W58" s="33">
        <v>1058.208</v>
      </c>
      <c r="X58" s="34">
        <v>294.792</v>
      </c>
      <c r="Y58" s="18" t="s">
        <v>81</v>
      </c>
    </row>
    <row r="59" spans="1:25" ht="12.75">
      <c r="A59" s="15" t="s">
        <v>82</v>
      </c>
      <c r="B59" s="16">
        <v>27</v>
      </c>
      <c r="C59" s="31" t="s">
        <v>74</v>
      </c>
      <c r="D59" s="31">
        <v>98.9</v>
      </c>
      <c r="E59" s="31">
        <v>100</v>
      </c>
      <c r="F59" s="32">
        <v>0.58535</v>
      </c>
      <c r="G59" s="31">
        <v>507.05800000000005</v>
      </c>
      <c r="H59" s="32">
        <v>551.15</v>
      </c>
      <c r="I59" s="31">
        <v>567.6845000000001</v>
      </c>
      <c r="J59" s="31">
        <v>0</v>
      </c>
      <c r="K59" s="31">
        <v>567.6845000000001</v>
      </c>
      <c r="L59" s="32">
        <v>314.1555</v>
      </c>
      <c r="M59" s="31">
        <v>330.69</v>
      </c>
      <c r="N59" s="31">
        <v>0</v>
      </c>
      <c r="O59" s="31">
        <v>0</v>
      </c>
      <c r="P59" s="32">
        <v>330.69</v>
      </c>
      <c r="Q59" s="32">
        <v>898.3745</v>
      </c>
      <c r="R59" s="31">
        <v>644.8455</v>
      </c>
      <c r="S59" s="31">
        <v>699.9605</v>
      </c>
      <c r="T59" s="31">
        <v>-710.9835</v>
      </c>
      <c r="U59" s="32">
        <v>0</v>
      </c>
      <c r="V59" s="32">
        <v>699.9605</v>
      </c>
      <c r="W59" s="33">
        <v>1598.335</v>
      </c>
      <c r="X59" s="34">
        <v>424.37875</v>
      </c>
      <c r="Y59" s="18" t="s">
        <v>83</v>
      </c>
    </row>
    <row r="60" spans="1:25" ht="12.75">
      <c r="A60" s="15" t="s">
        <v>84</v>
      </c>
      <c r="B60" s="16">
        <v>29</v>
      </c>
      <c r="C60" s="31" t="s">
        <v>74</v>
      </c>
      <c r="D60" s="31">
        <v>98.4</v>
      </c>
      <c r="E60" s="31">
        <v>100</v>
      </c>
      <c r="F60" s="32">
        <v>0.58535</v>
      </c>
      <c r="G60" s="31">
        <v>363.759</v>
      </c>
      <c r="H60" s="32">
        <v>485.012</v>
      </c>
      <c r="I60" s="31">
        <v>-573.196</v>
      </c>
      <c r="J60" s="31">
        <v>0</v>
      </c>
      <c r="K60" s="31">
        <v>485.012</v>
      </c>
      <c r="L60" s="32">
        <v>281.0865</v>
      </c>
      <c r="M60" s="31">
        <v>-319.66700000000003</v>
      </c>
      <c r="N60" s="31">
        <v>-319.66700000000003</v>
      </c>
      <c r="O60" s="31">
        <v>0</v>
      </c>
      <c r="P60" s="32">
        <v>281.0865</v>
      </c>
      <c r="Q60" s="32">
        <v>766.0985000000001</v>
      </c>
      <c r="R60" s="31">
        <v>501.54650000000004</v>
      </c>
      <c r="S60" s="31">
        <v>551.15</v>
      </c>
      <c r="T60" s="31">
        <v>617.288</v>
      </c>
      <c r="U60" s="32">
        <v>0</v>
      </c>
      <c r="V60" s="32">
        <v>617.288</v>
      </c>
      <c r="W60" s="33">
        <v>1383.3865</v>
      </c>
      <c r="X60" s="34">
        <v>367.30712500000004</v>
      </c>
      <c r="Y60" s="18" t="s">
        <v>85</v>
      </c>
    </row>
    <row r="61" spans="1:25" ht="12.75">
      <c r="A61" s="15" t="s">
        <v>86</v>
      </c>
      <c r="B61" s="16">
        <v>38</v>
      </c>
      <c r="C61" s="31" t="s">
        <v>74</v>
      </c>
      <c r="D61" s="31">
        <v>91.1</v>
      </c>
      <c r="E61" s="31">
        <v>100</v>
      </c>
      <c r="F61" s="32">
        <v>0.60785</v>
      </c>
      <c r="G61" s="31">
        <v>424.38550000000004</v>
      </c>
      <c r="H61" s="32">
        <v>468.4775</v>
      </c>
      <c r="I61" s="31">
        <v>479.50050000000005</v>
      </c>
      <c r="J61" s="31">
        <v>0</v>
      </c>
      <c r="K61" s="31">
        <v>479.50050000000005</v>
      </c>
      <c r="L61" s="32">
        <v>275.575</v>
      </c>
      <c r="M61" s="31">
        <v>292.1095</v>
      </c>
      <c r="N61" s="31">
        <v>308.644</v>
      </c>
      <c r="O61" s="31">
        <v>0</v>
      </c>
      <c r="P61" s="32">
        <v>308.644</v>
      </c>
      <c r="Q61" s="32">
        <v>788.1445</v>
      </c>
      <c r="R61" s="31">
        <v>523.5925</v>
      </c>
      <c r="S61" s="31">
        <v>562.173</v>
      </c>
      <c r="T61" s="31">
        <v>-584.219</v>
      </c>
      <c r="U61" s="32">
        <v>0</v>
      </c>
      <c r="V61" s="32">
        <v>562.173</v>
      </c>
      <c r="W61" s="33">
        <v>1350.3175</v>
      </c>
      <c r="X61" s="34">
        <v>372.308125</v>
      </c>
      <c r="Y61" s="18" t="s">
        <v>87</v>
      </c>
    </row>
    <row r="62" spans="1:25" ht="12.75">
      <c r="A62" s="15" t="s">
        <v>88</v>
      </c>
      <c r="B62" s="16">
        <v>46</v>
      </c>
      <c r="C62" s="31" t="s">
        <v>74</v>
      </c>
      <c r="D62" s="31">
        <v>105.7</v>
      </c>
      <c r="E62" s="31">
        <v>110</v>
      </c>
      <c r="F62" s="32">
        <v>0.5693999999999999</v>
      </c>
      <c r="G62" s="31">
        <v>451.94300000000004</v>
      </c>
      <c r="H62" s="32">
        <v>473.98900000000003</v>
      </c>
      <c r="I62" s="31">
        <v>-485.012</v>
      </c>
      <c r="J62" s="31">
        <v>0</v>
      </c>
      <c r="K62" s="31">
        <v>473.98900000000003</v>
      </c>
      <c r="L62" s="32">
        <v>-374.78200000000004</v>
      </c>
      <c r="M62" s="31">
        <v>374.78200000000004</v>
      </c>
      <c r="N62" s="31">
        <v>-407.851</v>
      </c>
      <c r="O62" s="31">
        <v>0</v>
      </c>
      <c r="P62" s="32">
        <v>374.78200000000004</v>
      </c>
      <c r="Q62" s="32">
        <v>848.7710000000001</v>
      </c>
      <c r="R62" s="31">
        <v>573.196</v>
      </c>
      <c r="S62" s="31">
        <v>589.7305</v>
      </c>
      <c r="T62" s="31">
        <v>-606.265</v>
      </c>
      <c r="U62" s="32">
        <v>0</v>
      </c>
      <c r="V62" s="32">
        <v>589.7305</v>
      </c>
      <c r="W62" s="33">
        <v>1438.5015</v>
      </c>
      <c r="X62" s="34">
        <v>371.53349999999995</v>
      </c>
      <c r="Y62" s="18" t="s">
        <v>89</v>
      </c>
    </row>
    <row r="63" spans="1:25" ht="12.75">
      <c r="A63" s="15" t="s">
        <v>90</v>
      </c>
      <c r="B63" s="16">
        <v>25</v>
      </c>
      <c r="C63" s="31" t="s">
        <v>74</v>
      </c>
      <c r="D63" s="31">
        <v>108.4</v>
      </c>
      <c r="E63" s="31">
        <v>110</v>
      </c>
      <c r="F63" s="32">
        <v>0.56485</v>
      </c>
      <c r="G63" s="31">
        <v>424.38550000000004</v>
      </c>
      <c r="H63" s="32">
        <v>451.94300000000004</v>
      </c>
      <c r="I63" s="31">
        <v>473.98900000000003</v>
      </c>
      <c r="J63" s="31">
        <v>0</v>
      </c>
      <c r="K63" s="31">
        <v>473.98900000000003</v>
      </c>
      <c r="L63" s="32">
        <v>325.17850000000004</v>
      </c>
      <c r="M63" s="31">
        <v>347.22450000000003</v>
      </c>
      <c r="N63" s="31">
        <v>-369.2705</v>
      </c>
      <c r="O63" s="31">
        <v>0</v>
      </c>
      <c r="P63" s="32">
        <v>347.22450000000003</v>
      </c>
      <c r="Q63" s="32">
        <v>821.2135000000001</v>
      </c>
      <c r="R63" s="31">
        <v>-551.15</v>
      </c>
      <c r="S63" s="31">
        <v>551.15</v>
      </c>
      <c r="T63" s="31">
        <v>606.265</v>
      </c>
      <c r="U63" s="32">
        <v>0</v>
      </c>
      <c r="V63" s="32">
        <v>606.265</v>
      </c>
      <c r="W63" s="33">
        <v>1427.4785000000002</v>
      </c>
      <c r="X63" s="34">
        <v>365.740375</v>
      </c>
      <c r="Y63" s="18" t="s">
        <v>91</v>
      </c>
    </row>
    <row r="64" spans="1:25" ht="12.75">
      <c r="A64" s="15" t="s">
        <v>92</v>
      </c>
      <c r="B64" s="16">
        <v>29</v>
      </c>
      <c r="C64" s="31" t="s">
        <v>74</v>
      </c>
      <c r="D64" s="31">
        <v>120.2</v>
      </c>
      <c r="E64" s="31">
        <v>125</v>
      </c>
      <c r="F64" s="32">
        <v>0.5507500000000001</v>
      </c>
      <c r="G64" s="31">
        <v>407.851</v>
      </c>
      <c r="H64" s="32">
        <v>451.94300000000004</v>
      </c>
      <c r="I64" s="31">
        <v>-485.012</v>
      </c>
      <c r="J64" s="31">
        <v>0</v>
      </c>
      <c r="K64" s="31">
        <v>451.94300000000004</v>
      </c>
      <c r="L64" s="32">
        <v>319.66700000000003</v>
      </c>
      <c r="M64" s="31">
        <v>341.713</v>
      </c>
      <c r="N64" s="31">
        <v>-363.759</v>
      </c>
      <c r="O64" s="31">
        <v>0</v>
      </c>
      <c r="P64" s="32">
        <v>341.713</v>
      </c>
      <c r="Q64" s="32">
        <v>793.6560000000001</v>
      </c>
      <c r="R64" s="31">
        <v>496.035</v>
      </c>
      <c r="S64" s="31">
        <v>540.1270000000001</v>
      </c>
      <c r="T64" s="31">
        <v>573.196</v>
      </c>
      <c r="U64" s="32">
        <v>0</v>
      </c>
      <c r="V64" s="32">
        <v>573.196</v>
      </c>
      <c r="W64" s="33">
        <v>1366.852</v>
      </c>
      <c r="X64" s="34">
        <v>341.465</v>
      </c>
      <c r="Y64" s="18" t="s">
        <v>93</v>
      </c>
    </row>
    <row r="65" spans="1:25" ht="12.75">
      <c r="A65" s="15" t="s">
        <v>94</v>
      </c>
      <c r="B65" s="16">
        <v>27</v>
      </c>
      <c r="C65" s="31" t="s">
        <v>74</v>
      </c>
      <c r="D65" s="31">
        <v>138.9</v>
      </c>
      <c r="E65" s="31">
        <v>140</v>
      </c>
      <c r="F65" s="32">
        <v>0.5326</v>
      </c>
      <c r="G65" s="31">
        <v>633.8225</v>
      </c>
      <c r="H65" s="32">
        <v>705.472</v>
      </c>
      <c r="I65" s="31">
        <v>-716.495</v>
      </c>
      <c r="J65" s="31">
        <v>0</v>
      </c>
      <c r="K65" s="31">
        <v>705.472</v>
      </c>
      <c r="L65" s="32">
        <v>490.5235</v>
      </c>
      <c r="M65" s="31">
        <v>518.081</v>
      </c>
      <c r="N65" s="31">
        <v>-551.15</v>
      </c>
      <c r="O65" s="31">
        <v>0</v>
      </c>
      <c r="P65" s="32">
        <v>518.081</v>
      </c>
      <c r="Q65" s="32">
        <v>1223.553</v>
      </c>
      <c r="R65" s="31">
        <v>661.38</v>
      </c>
      <c r="S65" s="31">
        <v>705.472</v>
      </c>
      <c r="T65" s="31">
        <v>-722.0065000000001</v>
      </c>
      <c r="U65" s="32">
        <v>0</v>
      </c>
      <c r="V65" s="32">
        <v>705.472</v>
      </c>
      <c r="W65" s="33">
        <v>1929.025</v>
      </c>
      <c r="X65" s="34">
        <v>466.025</v>
      </c>
      <c r="Y65" s="18" t="s">
        <v>95</v>
      </c>
    </row>
    <row r="66" spans="1:25" ht="12.75">
      <c r="A66" s="15" t="s">
        <v>96</v>
      </c>
      <c r="B66" s="16">
        <v>25</v>
      </c>
      <c r="C66" s="31" t="s">
        <v>74</v>
      </c>
      <c r="D66" s="31">
        <v>132.4</v>
      </c>
      <c r="E66" s="31">
        <v>140</v>
      </c>
      <c r="F66" s="32">
        <v>0.5379499999999999</v>
      </c>
      <c r="G66" s="31">
        <v>-363.759</v>
      </c>
      <c r="H66" s="32">
        <v>-363.759</v>
      </c>
      <c r="I66" s="31">
        <v>363.759</v>
      </c>
      <c r="J66" s="31">
        <v>0</v>
      </c>
      <c r="K66" s="31">
        <v>363.759</v>
      </c>
      <c r="L66" s="32">
        <v>275.575</v>
      </c>
      <c r="M66" s="31">
        <v>297.62100000000004</v>
      </c>
      <c r="N66" s="31">
        <v>-319.66700000000003</v>
      </c>
      <c r="O66" s="31">
        <v>0</v>
      </c>
      <c r="P66" s="32">
        <v>297.62100000000004</v>
      </c>
      <c r="Q66" s="32">
        <v>661.38</v>
      </c>
      <c r="R66" s="31">
        <v>473.98900000000003</v>
      </c>
      <c r="S66" s="31">
        <v>-518.081</v>
      </c>
      <c r="T66" s="31">
        <v>545.6385</v>
      </c>
      <c r="U66" s="32">
        <v>0</v>
      </c>
      <c r="V66" s="32">
        <v>545.6385</v>
      </c>
      <c r="W66" s="33">
        <v>1207.0185000000001</v>
      </c>
      <c r="X66" s="34">
        <v>294.52762499999994</v>
      </c>
      <c r="Y66" s="18" t="s">
        <v>97</v>
      </c>
    </row>
    <row r="67" spans="1:25" ht="12.75">
      <c r="A67" s="15" t="s">
        <v>98</v>
      </c>
      <c r="B67" s="16">
        <v>24</v>
      </c>
      <c r="C67" s="31" t="s">
        <v>99</v>
      </c>
      <c r="D67" s="31">
        <v>64.9</v>
      </c>
      <c r="E67" s="31">
        <v>67.5</v>
      </c>
      <c r="F67" s="32">
        <v>0.7799</v>
      </c>
      <c r="G67" s="31">
        <v>-159.83350000000002</v>
      </c>
      <c r="H67" s="32">
        <v>176.368</v>
      </c>
      <c r="I67" s="31">
        <v>192.9025</v>
      </c>
      <c r="J67" s="31">
        <v>0</v>
      </c>
      <c r="K67" s="31">
        <v>192.9025</v>
      </c>
      <c r="L67" s="32">
        <v>143.299</v>
      </c>
      <c r="M67" s="31">
        <v>-154.322</v>
      </c>
      <c r="N67" s="31">
        <v>-154.322</v>
      </c>
      <c r="O67" s="31">
        <v>0</v>
      </c>
      <c r="P67" s="32">
        <v>143.299</v>
      </c>
      <c r="Q67" s="32">
        <v>336.2015</v>
      </c>
      <c r="R67" s="31">
        <v>154.322</v>
      </c>
      <c r="S67" s="31">
        <v>176.368</v>
      </c>
      <c r="T67" s="31">
        <v>198.41400000000002</v>
      </c>
      <c r="U67" s="32">
        <v>0</v>
      </c>
      <c r="V67" s="32">
        <v>198.41400000000002</v>
      </c>
      <c r="W67" s="33">
        <v>534.6155</v>
      </c>
      <c r="X67" s="34">
        <v>189.12575</v>
      </c>
      <c r="Y67" s="18" t="s">
        <v>100</v>
      </c>
    </row>
    <row r="68" spans="1:25" ht="12.75">
      <c r="A68" s="15" t="s">
        <v>101</v>
      </c>
      <c r="B68" s="16">
        <v>23</v>
      </c>
      <c r="C68" s="31" t="s">
        <v>99</v>
      </c>
      <c r="D68" s="31">
        <v>83.3</v>
      </c>
      <c r="E68" s="31">
        <v>90</v>
      </c>
      <c r="F68" s="32">
        <v>0.6406499999999999</v>
      </c>
      <c r="G68" s="31">
        <v>501.54650000000004</v>
      </c>
      <c r="H68" s="32">
        <v>-545.6385</v>
      </c>
      <c r="I68" s="31">
        <v>-545.6385</v>
      </c>
      <c r="J68" s="31">
        <v>0</v>
      </c>
      <c r="K68" s="31">
        <v>501.54650000000004</v>
      </c>
      <c r="L68" s="32">
        <v>297.62100000000004</v>
      </c>
      <c r="M68" s="31">
        <v>-314.1555</v>
      </c>
      <c r="N68" s="31">
        <v>-314.1555</v>
      </c>
      <c r="O68" s="31">
        <v>0</v>
      </c>
      <c r="P68" s="32">
        <v>297.62100000000004</v>
      </c>
      <c r="Q68" s="32">
        <v>799.1675</v>
      </c>
      <c r="R68" s="31">
        <v>-529.104</v>
      </c>
      <c r="S68" s="31">
        <v>-529.104</v>
      </c>
      <c r="T68" s="31">
        <v>0</v>
      </c>
      <c r="U68" s="32">
        <v>0</v>
      </c>
      <c r="V68" s="32">
        <v>0</v>
      </c>
      <c r="W68" s="33">
        <v>0</v>
      </c>
      <c r="X68" s="34">
        <v>0</v>
      </c>
      <c r="Y68" s="18">
        <v>0</v>
      </c>
    </row>
    <row r="69" spans="1:25" ht="12.75">
      <c r="A69" s="15" t="s">
        <v>102</v>
      </c>
      <c r="B69" s="16">
        <v>25</v>
      </c>
      <c r="C69" s="31" t="s">
        <v>99</v>
      </c>
      <c r="D69" s="31">
        <v>97.2</v>
      </c>
      <c r="E69" s="31">
        <v>100</v>
      </c>
      <c r="F69" s="32">
        <v>0.58855</v>
      </c>
      <c r="G69" s="31">
        <v>451.94300000000004</v>
      </c>
      <c r="H69" s="32">
        <v>485.012</v>
      </c>
      <c r="I69" s="31">
        <v>-507.05800000000005</v>
      </c>
      <c r="J69" s="31">
        <v>0</v>
      </c>
      <c r="K69" s="31">
        <v>485.012</v>
      </c>
      <c r="L69" s="32">
        <v>248.0175</v>
      </c>
      <c r="M69" s="31">
        <v>-264.552</v>
      </c>
      <c r="N69" s="31">
        <v>-264.552</v>
      </c>
      <c r="O69" s="31">
        <v>0</v>
      </c>
      <c r="P69" s="32">
        <v>248.0175</v>
      </c>
      <c r="Q69" s="32">
        <v>733.0295</v>
      </c>
      <c r="R69" s="31">
        <v>501.54650000000004</v>
      </c>
      <c r="S69" s="31">
        <v>-562.173</v>
      </c>
      <c r="T69" s="31">
        <v>562.173</v>
      </c>
      <c r="U69" s="32">
        <v>0</v>
      </c>
      <c r="V69" s="32">
        <v>562.173</v>
      </c>
      <c r="W69" s="33">
        <v>1295.2025</v>
      </c>
      <c r="X69" s="34">
        <v>345.773125</v>
      </c>
      <c r="Y69" s="18" t="s">
        <v>103</v>
      </c>
    </row>
    <row r="70" spans="1:25" ht="12.75">
      <c r="A70" s="15" t="s">
        <v>104</v>
      </c>
      <c r="B70" s="16">
        <v>30</v>
      </c>
      <c r="C70" s="31" t="s">
        <v>99</v>
      </c>
      <c r="D70" s="31">
        <v>104.4</v>
      </c>
      <c r="E70" s="31">
        <v>110</v>
      </c>
      <c r="F70" s="32">
        <v>0.5718</v>
      </c>
      <c r="G70" s="31">
        <v>407.851</v>
      </c>
      <c r="H70" s="32">
        <v>462.966</v>
      </c>
      <c r="I70" s="31">
        <v>501.54650000000004</v>
      </c>
      <c r="J70" s="31">
        <v>0</v>
      </c>
      <c r="K70" s="31">
        <v>501.54650000000004</v>
      </c>
      <c r="L70" s="32">
        <v>325.17850000000004</v>
      </c>
      <c r="M70" s="31">
        <v>-358.2475</v>
      </c>
      <c r="N70" s="31">
        <v>-358.2475</v>
      </c>
      <c r="O70" s="31">
        <v>0</v>
      </c>
      <c r="P70" s="32">
        <v>325.17850000000004</v>
      </c>
      <c r="Q70" s="32">
        <v>826.725</v>
      </c>
      <c r="R70" s="31">
        <v>507.05800000000005</v>
      </c>
      <c r="S70" s="31">
        <v>540.1270000000001</v>
      </c>
      <c r="T70" s="31">
        <v>-600.7535</v>
      </c>
      <c r="U70" s="32">
        <v>0</v>
      </c>
      <c r="V70" s="32">
        <v>540.1270000000001</v>
      </c>
      <c r="W70" s="33">
        <v>1366.852</v>
      </c>
      <c r="X70" s="34">
        <v>354.51599999999996</v>
      </c>
      <c r="Y70" s="18" t="s">
        <v>105</v>
      </c>
    </row>
    <row r="71" spans="1:25" ht="12.75">
      <c r="A71" s="15" t="s">
        <v>106</v>
      </c>
      <c r="B71" s="16">
        <v>26</v>
      </c>
      <c r="C71" s="31" t="s">
        <v>99</v>
      </c>
      <c r="D71" s="31">
        <v>122</v>
      </c>
      <c r="E71" s="31">
        <v>125</v>
      </c>
      <c r="F71" s="32">
        <v>0.5488500000000001</v>
      </c>
      <c r="G71" s="31">
        <v>473.98900000000003</v>
      </c>
      <c r="H71" s="32">
        <v>529.104</v>
      </c>
      <c r="I71" s="31">
        <v>-545.6385</v>
      </c>
      <c r="J71" s="31">
        <v>0</v>
      </c>
      <c r="K71" s="31">
        <v>529.104</v>
      </c>
      <c r="L71" s="32">
        <v>303.1325</v>
      </c>
      <c r="M71" s="31">
        <v>-341.713</v>
      </c>
      <c r="N71" s="31">
        <v>341.713</v>
      </c>
      <c r="O71" s="31">
        <v>0</v>
      </c>
      <c r="P71" s="32">
        <v>341.713</v>
      </c>
      <c r="Q71" s="32">
        <v>870.817</v>
      </c>
      <c r="R71" s="31">
        <v>562.173</v>
      </c>
      <c r="S71" s="31">
        <v>622.7995000000001</v>
      </c>
      <c r="T71" s="31">
        <v>-650.3570000000001</v>
      </c>
      <c r="U71" s="32">
        <v>0</v>
      </c>
      <c r="V71" s="32">
        <v>622.7995000000001</v>
      </c>
      <c r="W71" s="33">
        <v>1493.6165</v>
      </c>
      <c r="X71" s="34">
        <v>371.84587500000004</v>
      </c>
      <c r="Y71" s="18" t="s">
        <v>107</v>
      </c>
    </row>
  </sheetData>
  <conditionalFormatting sqref="L2:O2 R2:U2 G2:J2 L38:O38 R38:U38 G38:J38">
    <cfRule type="cellIs" priority="1" dxfId="0" operator="equal" stopIfTrue="1">
      <formula>#REF!</formula>
    </cfRule>
  </conditionalFormatting>
  <printOptions gridLines="1"/>
  <pageMargins left="0.5" right="0.5" top="0.75" bottom="0.75" header="0.5" footer="0.5"/>
  <pageSetup fitToHeight="0" fitToWidth="1" horizontalDpi="600" verticalDpi="600" orientation="landscape" paperSize="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5"/>
  <sheetViews>
    <sheetView workbookViewId="0" topLeftCell="A1">
      <selection activeCell="Q25" sqref="Q25"/>
    </sheetView>
  </sheetViews>
  <sheetFormatPr defaultColWidth="9.140625" defaultRowHeight="12.75"/>
  <cols>
    <col min="1" max="1" width="22.57421875" style="16" customWidth="1"/>
    <col min="2" max="2" width="5.7109375" style="16" customWidth="1"/>
    <col min="3" max="3" width="14.7109375" style="31" customWidth="1"/>
    <col min="4" max="4" width="6.421875" style="31" customWidth="1"/>
    <col min="5" max="5" width="7.421875" style="31" customWidth="1"/>
    <col min="6" max="6" width="8.421875" style="31" customWidth="1"/>
    <col min="7" max="9" width="7.421875" style="31" hidden="1" customWidth="1"/>
    <col min="10" max="10" width="7.421875" style="32" hidden="1" customWidth="1"/>
    <col min="11" max="11" width="7.421875" style="32" customWidth="1"/>
    <col min="12" max="15" width="7.421875" style="32" hidden="1" customWidth="1"/>
    <col min="16" max="16" width="7.421875" style="32" customWidth="1"/>
    <col min="17" max="17" width="9.7109375" style="33" customWidth="1"/>
    <col min="18" max="18" width="9.7109375" style="34" customWidth="1"/>
    <col min="19" max="19" width="11.7109375" style="18" customWidth="1"/>
    <col min="20" max="16384" width="8.8515625" style="0" customWidth="1"/>
  </cols>
  <sheetData>
    <row r="1" spans="1:19" s="2" customFormat="1" ht="30" customHeight="1" thickBot="1">
      <c r="A1" s="19">
        <v>38697</v>
      </c>
      <c r="B1" s="2" t="s">
        <v>7</v>
      </c>
      <c r="C1" s="23"/>
      <c r="D1" s="23"/>
      <c r="E1" s="23"/>
      <c r="F1" s="23"/>
      <c r="G1" s="23"/>
      <c r="H1" s="23"/>
      <c r="I1" s="23"/>
      <c r="Q1" s="24"/>
      <c r="R1" s="25"/>
      <c r="S1" s="5"/>
    </row>
    <row r="2" spans="1:35" s="14" customFormat="1" ht="28.5" customHeight="1" thickBot="1">
      <c r="A2" s="6" t="s">
        <v>8</v>
      </c>
      <c r="B2" s="7" t="s">
        <v>9</v>
      </c>
      <c r="C2" s="26" t="s">
        <v>10</v>
      </c>
      <c r="D2" s="26" t="s">
        <v>11</v>
      </c>
      <c r="E2" s="26" t="s">
        <v>12</v>
      </c>
      <c r="F2" s="27" t="s">
        <v>13</v>
      </c>
      <c r="G2" s="28" t="s">
        <v>19</v>
      </c>
      <c r="H2" s="28" t="s">
        <v>20</v>
      </c>
      <c r="I2" s="28" t="s">
        <v>21</v>
      </c>
      <c r="J2" s="28" t="s">
        <v>22</v>
      </c>
      <c r="K2" s="26" t="s">
        <v>23</v>
      </c>
      <c r="L2" s="28" t="s">
        <v>25</v>
      </c>
      <c r="M2" s="28" t="s">
        <v>26</v>
      </c>
      <c r="N2" s="28" t="s">
        <v>27</v>
      </c>
      <c r="O2" s="28" t="s">
        <v>28</v>
      </c>
      <c r="P2" s="28" t="s">
        <v>29</v>
      </c>
      <c r="Q2" s="29" t="s">
        <v>108</v>
      </c>
      <c r="R2" s="30" t="s">
        <v>31</v>
      </c>
      <c r="S2" s="12" t="s">
        <v>32</v>
      </c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</row>
    <row r="3" spans="1:19" ht="12.75">
      <c r="A3" s="16" t="s">
        <v>112</v>
      </c>
      <c r="B3" s="16">
        <v>20</v>
      </c>
      <c r="C3" s="31" t="s">
        <v>52</v>
      </c>
      <c r="D3" s="31">
        <v>109.8</v>
      </c>
      <c r="E3" s="31">
        <v>110</v>
      </c>
      <c r="F3" s="31">
        <v>0.56275</v>
      </c>
      <c r="G3" s="31">
        <v>-115</v>
      </c>
      <c r="H3" s="31">
        <v>130</v>
      </c>
      <c r="I3" s="31">
        <v>-142.5</v>
      </c>
      <c r="K3" s="32">
        <v>130</v>
      </c>
      <c r="L3" s="32">
        <v>250</v>
      </c>
      <c r="M3" s="32">
        <v>267.5</v>
      </c>
      <c r="N3" s="32">
        <v>277.5</v>
      </c>
      <c r="P3" s="32">
        <v>277.5</v>
      </c>
      <c r="Q3" s="33">
        <v>407.5</v>
      </c>
      <c r="R3" s="34">
        <v>229.320625</v>
      </c>
      <c r="S3" s="18" t="s">
        <v>53</v>
      </c>
    </row>
    <row r="4" spans="1:19" ht="12.75">
      <c r="A4" s="16" t="s">
        <v>113</v>
      </c>
      <c r="B4" s="16">
        <v>19</v>
      </c>
      <c r="C4" s="31" t="s">
        <v>114</v>
      </c>
      <c r="D4" s="31">
        <v>89.5</v>
      </c>
      <c r="E4" s="31">
        <v>90</v>
      </c>
      <c r="F4" s="31">
        <v>0.61375</v>
      </c>
      <c r="G4" s="31">
        <v>137.5</v>
      </c>
      <c r="H4" s="31">
        <v>150</v>
      </c>
      <c r="I4" s="31">
        <v>157.5</v>
      </c>
      <c r="K4" s="32">
        <v>157.5</v>
      </c>
      <c r="L4" s="32">
        <v>185</v>
      </c>
      <c r="M4" s="32">
        <v>202.5</v>
      </c>
      <c r="N4" s="32">
        <v>212.5</v>
      </c>
      <c r="P4" s="32">
        <v>212.5</v>
      </c>
      <c r="Q4" s="33">
        <v>370</v>
      </c>
      <c r="R4" s="34">
        <v>227.0875</v>
      </c>
      <c r="S4" s="18" t="s">
        <v>115</v>
      </c>
    </row>
    <row r="5" spans="1:19" ht="12.75">
      <c r="A5" s="16" t="s">
        <v>116</v>
      </c>
      <c r="B5" s="16">
        <v>26</v>
      </c>
      <c r="C5" s="31" t="s">
        <v>74</v>
      </c>
      <c r="D5" s="31">
        <v>71.5</v>
      </c>
      <c r="E5" s="31">
        <v>75</v>
      </c>
      <c r="F5" s="31">
        <v>0.7140500000000001</v>
      </c>
      <c r="G5" s="31">
        <v>145</v>
      </c>
      <c r="H5" s="31">
        <v>147.5</v>
      </c>
      <c r="I5" s="31">
        <v>-150</v>
      </c>
      <c r="K5" s="32">
        <v>147.5</v>
      </c>
      <c r="L5" s="32">
        <v>225</v>
      </c>
      <c r="M5" s="32">
        <v>240</v>
      </c>
      <c r="N5" s="32">
        <v>247.5</v>
      </c>
      <c r="P5" s="32">
        <v>247.5</v>
      </c>
      <c r="Q5" s="33">
        <v>395</v>
      </c>
      <c r="R5" s="34">
        <v>282.04975</v>
      </c>
      <c r="S5" s="18" t="s">
        <v>75</v>
      </c>
    </row>
    <row r="6" spans="1:19" ht="12.75">
      <c r="A6" s="16" t="s">
        <v>117</v>
      </c>
      <c r="B6" s="16">
        <v>27</v>
      </c>
      <c r="C6" s="31" t="s">
        <v>74</v>
      </c>
      <c r="D6" s="31">
        <v>106.8</v>
      </c>
      <c r="E6" s="31">
        <v>110</v>
      </c>
      <c r="F6" s="31">
        <v>0.56745</v>
      </c>
      <c r="G6" s="31">
        <v>142.5</v>
      </c>
      <c r="H6" s="31">
        <v>160</v>
      </c>
      <c r="I6" s="31">
        <v>167.5</v>
      </c>
      <c r="K6" s="32">
        <v>167.5</v>
      </c>
      <c r="L6" s="32">
        <v>227.5</v>
      </c>
      <c r="M6" s="32">
        <v>-247.5</v>
      </c>
      <c r="N6" s="32">
        <v>250</v>
      </c>
      <c r="P6" s="32">
        <v>250</v>
      </c>
      <c r="Q6" s="33">
        <v>417.5</v>
      </c>
      <c r="R6" s="34">
        <v>236.91037500000002</v>
      </c>
      <c r="S6" s="18" t="s">
        <v>89</v>
      </c>
    </row>
    <row r="7" spans="1:19" ht="12.75">
      <c r="A7" s="16" t="s">
        <v>118</v>
      </c>
      <c r="B7" s="16">
        <v>24</v>
      </c>
      <c r="C7" s="31" t="s">
        <v>99</v>
      </c>
      <c r="D7" s="31">
        <v>98.9</v>
      </c>
      <c r="E7" s="31">
        <v>100</v>
      </c>
      <c r="F7" s="31">
        <v>0.58535</v>
      </c>
      <c r="G7" s="31">
        <v>110</v>
      </c>
      <c r="H7" s="31">
        <v>-115</v>
      </c>
      <c r="I7" s="31">
        <v>115</v>
      </c>
      <c r="K7" s="32">
        <v>115</v>
      </c>
      <c r="L7" s="32">
        <v>167.5</v>
      </c>
      <c r="M7" s="32">
        <v>175</v>
      </c>
      <c r="N7" s="32">
        <v>182.5</v>
      </c>
      <c r="P7" s="32">
        <v>182.5</v>
      </c>
      <c r="Q7" s="33">
        <v>297.5</v>
      </c>
      <c r="R7" s="34">
        <v>174.141625</v>
      </c>
      <c r="S7" s="18" t="s">
        <v>103</v>
      </c>
    </row>
    <row r="9" ht="13.5" thickBot="1"/>
    <row r="10" spans="1:19" ht="26.25" thickBot="1">
      <c r="A10" s="6" t="s">
        <v>8</v>
      </c>
      <c r="B10" s="7" t="s">
        <v>9</v>
      </c>
      <c r="C10" s="26" t="s">
        <v>10</v>
      </c>
      <c r="D10" s="26" t="s">
        <v>11</v>
      </c>
      <c r="E10" s="26" t="s">
        <v>12</v>
      </c>
      <c r="F10" s="27" t="s">
        <v>13</v>
      </c>
      <c r="G10" s="28" t="s">
        <v>19</v>
      </c>
      <c r="H10" s="28" t="s">
        <v>20</v>
      </c>
      <c r="I10" s="28" t="s">
        <v>21</v>
      </c>
      <c r="J10" s="28" t="s">
        <v>22</v>
      </c>
      <c r="K10" s="26" t="s">
        <v>23</v>
      </c>
      <c r="L10" s="28" t="s">
        <v>25</v>
      </c>
      <c r="M10" s="28" t="s">
        <v>26</v>
      </c>
      <c r="N10" s="28" t="s">
        <v>27</v>
      </c>
      <c r="O10" s="28" t="s">
        <v>28</v>
      </c>
      <c r="P10" s="28" t="s">
        <v>29</v>
      </c>
      <c r="Q10" s="29" t="s">
        <v>108</v>
      </c>
      <c r="R10" s="30" t="s">
        <v>31</v>
      </c>
      <c r="S10" s="12" t="s">
        <v>32</v>
      </c>
    </row>
    <row r="11" spans="1:19" ht="12.75">
      <c r="A11" s="16" t="s">
        <v>112</v>
      </c>
      <c r="B11" s="16">
        <v>20</v>
      </c>
      <c r="C11" s="31" t="s">
        <v>52</v>
      </c>
      <c r="D11" s="31">
        <v>109.8</v>
      </c>
      <c r="E11" s="31">
        <v>110</v>
      </c>
      <c r="F11" s="31">
        <v>0.56275</v>
      </c>
      <c r="G11" s="31">
        <v>-253.52900000000002</v>
      </c>
      <c r="H11" s="31">
        <v>286.598</v>
      </c>
      <c r="I11" s="31">
        <v>-314.1555</v>
      </c>
      <c r="J11" s="32">
        <v>0</v>
      </c>
      <c r="K11" s="32">
        <v>286.598</v>
      </c>
      <c r="L11" s="32">
        <v>551.15</v>
      </c>
      <c r="M11" s="32">
        <v>589.7305</v>
      </c>
      <c r="N11" s="32">
        <v>611.7765</v>
      </c>
      <c r="O11" s="32">
        <v>0</v>
      </c>
      <c r="P11" s="32">
        <v>611.7765</v>
      </c>
      <c r="Q11" s="33">
        <v>898.3745</v>
      </c>
      <c r="R11" s="34">
        <v>229.320625</v>
      </c>
      <c r="S11" s="18" t="s">
        <v>53</v>
      </c>
    </row>
    <row r="12" spans="1:19" ht="12.75">
      <c r="A12" s="16" t="s">
        <v>113</v>
      </c>
      <c r="B12" s="16">
        <v>19</v>
      </c>
      <c r="C12" s="31" t="s">
        <v>114</v>
      </c>
      <c r="D12" s="31">
        <v>89.5</v>
      </c>
      <c r="E12" s="31">
        <v>90</v>
      </c>
      <c r="F12" s="31">
        <v>0.61375</v>
      </c>
      <c r="G12" s="31">
        <v>303.1325</v>
      </c>
      <c r="H12" s="31">
        <v>330.69</v>
      </c>
      <c r="I12" s="31">
        <v>347.22450000000003</v>
      </c>
      <c r="J12" s="32">
        <v>0</v>
      </c>
      <c r="K12" s="32">
        <v>347.22450000000003</v>
      </c>
      <c r="L12" s="32">
        <v>407.851</v>
      </c>
      <c r="M12" s="32">
        <v>446.4315</v>
      </c>
      <c r="N12" s="32">
        <v>468.4775</v>
      </c>
      <c r="O12" s="32">
        <v>0</v>
      </c>
      <c r="P12" s="32">
        <v>468.4775</v>
      </c>
      <c r="Q12" s="33">
        <v>815.702</v>
      </c>
      <c r="R12" s="34">
        <v>227.0875</v>
      </c>
      <c r="S12" s="18" t="s">
        <v>115</v>
      </c>
    </row>
    <row r="13" spans="1:19" ht="12.75">
      <c r="A13" s="16" t="s">
        <v>116</v>
      </c>
      <c r="B13" s="16">
        <v>26</v>
      </c>
      <c r="C13" s="31" t="s">
        <v>74</v>
      </c>
      <c r="D13" s="31">
        <v>71.5</v>
      </c>
      <c r="E13" s="31">
        <v>75</v>
      </c>
      <c r="F13" s="31">
        <v>0.7140500000000001</v>
      </c>
      <c r="G13" s="31">
        <v>319.66700000000003</v>
      </c>
      <c r="H13" s="31">
        <v>325.17850000000004</v>
      </c>
      <c r="I13" s="31">
        <v>-330.69</v>
      </c>
      <c r="J13" s="32">
        <v>0</v>
      </c>
      <c r="K13" s="32">
        <v>325.17850000000004</v>
      </c>
      <c r="L13" s="32">
        <v>496.035</v>
      </c>
      <c r="M13" s="32">
        <v>529.104</v>
      </c>
      <c r="N13" s="32">
        <v>545.6385</v>
      </c>
      <c r="O13" s="32">
        <v>0</v>
      </c>
      <c r="P13" s="32">
        <v>545.6385</v>
      </c>
      <c r="Q13" s="33">
        <v>870.817</v>
      </c>
      <c r="R13" s="34">
        <v>282.04975</v>
      </c>
      <c r="S13" s="18" t="s">
        <v>75</v>
      </c>
    </row>
    <row r="14" spans="1:19" ht="12.75">
      <c r="A14" s="16" t="s">
        <v>117</v>
      </c>
      <c r="B14" s="16">
        <v>27</v>
      </c>
      <c r="C14" s="31" t="s">
        <v>74</v>
      </c>
      <c r="D14" s="31">
        <v>106.8</v>
      </c>
      <c r="E14" s="31">
        <v>110</v>
      </c>
      <c r="F14" s="31">
        <v>0.56745</v>
      </c>
      <c r="G14" s="31">
        <v>314.1555</v>
      </c>
      <c r="H14" s="31">
        <v>352.736</v>
      </c>
      <c r="I14" s="31">
        <v>369.2705</v>
      </c>
      <c r="J14" s="32">
        <v>0</v>
      </c>
      <c r="K14" s="32">
        <v>369.2705</v>
      </c>
      <c r="L14" s="32">
        <v>501.54650000000004</v>
      </c>
      <c r="M14" s="32">
        <v>-545.6385</v>
      </c>
      <c r="N14" s="32">
        <v>551.15</v>
      </c>
      <c r="O14" s="32">
        <v>0</v>
      </c>
      <c r="P14" s="32">
        <v>551.15</v>
      </c>
      <c r="Q14" s="33">
        <v>920.4205000000001</v>
      </c>
      <c r="R14" s="34">
        <v>236.91037500000002</v>
      </c>
      <c r="S14" s="18" t="s">
        <v>89</v>
      </c>
    </row>
    <row r="15" spans="1:19" ht="12.75">
      <c r="A15" s="16" t="s">
        <v>118</v>
      </c>
      <c r="B15" s="16">
        <v>24</v>
      </c>
      <c r="C15" s="31" t="s">
        <v>99</v>
      </c>
      <c r="D15" s="31">
        <v>98.9</v>
      </c>
      <c r="E15" s="31">
        <v>100</v>
      </c>
      <c r="F15" s="31">
        <v>0.58535</v>
      </c>
      <c r="G15" s="31">
        <v>242.506</v>
      </c>
      <c r="H15" s="31">
        <v>-253.52900000000002</v>
      </c>
      <c r="I15" s="31">
        <v>253.52900000000002</v>
      </c>
      <c r="J15" s="32">
        <v>0</v>
      </c>
      <c r="K15" s="32">
        <v>253.52900000000002</v>
      </c>
      <c r="L15" s="32">
        <v>369.2705</v>
      </c>
      <c r="M15" s="32">
        <v>385.805</v>
      </c>
      <c r="N15" s="32">
        <v>402.33950000000004</v>
      </c>
      <c r="O15" s="32">
        <v>0</v>
      </c>
      <c r="P15" s="32">
        <v>402.33950000000004</v>
      </c>
      <c r="Q15" s="33">
        <v>655.8685</v>
      </c>
      <c r="R15" s="34">
        <v>174.141625</v>
      </c>
      <c r="S15" s="18" t="s">
        <v>103</v>
      </c>
    </row>
  </sheetData>
  <conditionalFormatting sqref="L2:O2 G2:J2 L10:O10 G10:J10">
    <cfRule type="cellIs" priority="1" dxfId="0" operator="equal" stopIfTrue="1">
      <formula>#REF!</formula>
    </cfRule>
  </conditionalFormatting>
  <printOptions gridLines="1"/>
  <pageMargins left="0.75" right="0.75" top="1" bottom="1" header="0.5" footer="0.5"/>
  <pageSetup fitToHeight="0" fitToWidth="1" horizontalDpi="600" verticalDpi="600" orientation="landscape" paperSize="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15" customWidth="1"/>
    <col min="2" max="2" width="5.7109375" style="15" customWidth="1"/>
    <col min="3" max="3" width="6.28125" style="15" customWidth="1"/>
    <col min="4" max="4" width="6.421875" style="15" customWidth="1"/>
    <col min="5" max="5" width="7.421875" style="15" customWidth="1"/>
    <col min="6" max="6" width="8.421875" style="15" customWidth="1"/>
    <col min="7" max="9" width="7.421875" style="15" customWidth="1"/>
    <col min="10" max="10" width="9.7109375" style="17" customWidth="1"/>
    <col min="11" max="11" width="9.7109375" style="22" customWidth="1"/>
    <col min="12" max="12" width="11.7109375" style="18" customWidth="1"/>
    <col min="13" max="13" width="8.8515625" style="15" customWidth="1"/>
    <col min="14" max="16384" width="8.8515625" style="0" customWidth="1"/>
  </cols>
  <sheetData>
    <row r="1" spans="1:13" s="2" customFormat="1" ht="30" customHeight="1" thickBot="1">
      <c r="A1" s="1">
        <v>38697</v>
      </c>
      <c r="B1" s="2" t="s">
        <v>7</v>
      </c>
      <c r="C1" s="3"/>
      <c r="D1" s="3"/>
      <c r="E1" s="3"/>
      <c r="F1" s="3"/>
      <c r="G1" s="3"/>
      <c r="H1" s="3"/>
      <c r="I1" s="3"/>
      <c r="J1" s="4"/>
      <c r="K1" s="20"/>
      <c r="L1" s="5"/>
      <c r="M1" s="3"/>
    </row>
    <row r="2" spans="1:28" s="14" customFormat="1" ht="28.5" customHeight="1" thickBot="1">
      <c r="A2" s="6" t="s">
        <v>8</v>
      </c>
      <c r="B2" s="7" t="s">
        <v>9</v>
      </c>
      <c r="C2" s="8" t="s">
        <v>10</v>
      </c>
      <c r="D2" s="8" t="s">
        <v>11</v>
      </c>
      <c r="E2" s="8" t="s">
        <v>12</v>
      </c>
      <c r="F2" s="9" t="s">
        <v>13</v>
      </c>
      <c r="G2" s="10" t="s">
        <v>19</v>
      </c>
      <c r="H2" s="10" t="s">
        <v>20</v>
      </c>
      <c r="I2" s="10" t="s">
        <v>21</v>
      </c>
      <c r="J2" s="11" t="s">
        <v>23</v>
      </c>
      <c r="K2" s="21" t="s">
        <v>31</v>
      </c>
      <c r="L2" s="12" t="s">
        <v>32</v>
      </c>
      <c r="M2" s="13" t="s">
        <v>119</v>
      </c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12" ht="12.75">
      <c r="A3" s="15" t="s">
        <v>121</v>
      </c>
      <c r="B3" s="15">
        <v>41</v>
      </c>
      <c r="C3" s="15" t="s">
        <v>122</v>
      </c>
      <c r="D3" s="15">
        <v>60</v>
      </c>
      <c r="E3" s="15">
        <v>60</v>
      </c>
      <c r="F3" s="15">
        <v>0.9876</v>
      </c>
      <c r="G3" s="15">
        <v>67.5</v>
      </c>
      <c r="H3" s="15">
        <v>-75</v>
      </c>
      <c r="I3" s="15">
        <v>-75</v>
      </c>
      <c r="J3" s="17">
        <v>67.5</v>
      </c>
      <c r="K3" s="22">
        <v>66.663</v>
      </c>
      <c r="L3" s="18" t="s">
        <v>123</v>
      </c>
    </row>
    <row r="4" spans="1:12" ht="12.75">
      <c r="A4" s="15" t="s">
        <v>124</v>
      </c>
      <c r="B4" s="15">
        <v>53</v>
      </c>
      <c r="C4" s="15" t="s">
        <v>125</v>
      </c>
      <c r="D4" s="15">
        <v>82.4</v>
      </c>
      <c r="E4" s="15">
        <v>82.5</v>
      </c>
      <c r="F4" s="15">
        <v>0.6451</v>
      </c>
      <c r="G4" s="15">
        <v>-147.5</v>
      </c>
      <c r="H4" s="15">
        <v>147.5</v>
      </c>
      <c r="I4" s="15">
        <v>-150</v>
      </c>
      <c r="J4" s="17">
        <v>147.5</v>
      </c>
      <c r="K4" s="22">
        <v>95.15225</v>
      </c>
      <c r="L4" s="18" t="s">
        <v>126</v>
      </c>
    </row>
    <row r="5" spans="1:12" ht="12.75">
      <c r="A5" s="15" t="s">
        <v>127</v>
      </c>
      <c r="B5" s="15">
        <v>53</v>
      </c>
      <c r="C5" s="15" t="s">
        <v>125</v>
      </c>
      <c r="D5" s="15">
        <v>116.9</v>
      </c>
      <c r="E5" s="15">
        <v>125</v>
      </c>
      <c r="F5" s="15">
        <v>0.5546</v>
      </c>
      <c r="G5" s="15">
        <v>140</v>
      </c>
      <c r="H5" s="15">
        <v>-152.5</v>
      </c>
      <c r="I5" s="15">
        <v>-152.5</v>
      </c>
      <c r="J5" s="17">
        <v>140</v>
      </c>
      <c r="K5" s="22">
        <v>77.64399999999999</v>
      </c>
      <c r="L5" s="18" t="s">
        <v>128</v>
      </c>
    </row>
    <row r="6" spans="1:12" ht="12.75">
      <c r="A6" s="15" t="s">
        <v>129</v>
      </c>
      <c r="B6" s="15">
        <v>53</v>
      </c>
      <c r="C6" s="15" t="s">
        <v>130</v>
      </c>
      <c r="D6" s="15">
        <v>82.4</v>
      </c>
      <c r="E6" s="15">
        <v>82.5</v>
      </c>
      <c r="F6" s="15">
        <v>0.6451</v>
      </c>
      <c r="G6" s="15">
        <v>-147.5</v>
      </c>
      <c r="H6" s="15">
        <v>147.5</v>
      </c>
      <c r="I6" s="15">
        <v>-150</v>
      </c>
      <c r="J6" s="17">
        <v>147.5</v>
      </c>
      <c r="K6" s="22">
        <v>95.15225</v>
      </c>
      <c r="L6" s="18" t="s">
        <v>131</v>
      </c>
    </row>
    <row r="7" spans="1:12" ht="12.75">
      <c r="A7" s="15" t="s">
        <v>132</v>
      </c>
      <c r="B7" s="15">
        <v>38</v>
      </c>
      <c r="C7" s="15" t="s">
        <v>133</v>
      </c>
      <c r="D7" s="15">
        <v>92.7</v>
      </c>
      <c r="E7" s="15">
        <v>100</v>
      </c>
      <c r="F7" s="15">
        <v>0.6023000000000001</v>
      </c>
      <c r="G7" s="15">
        <v>150</v>
      </c>
      <c r="H7" s="15">
        <v>155</v>
      </c>
      <c r="I7" s="15">
        <v>160</v>
      </c>
      <c r="J7" s="17">
        <v>160</v>
      </c>
      <c r="K7" s="22">
        <v>96.36800000000001</v>
      </c>
      <c r="L7" s="18" t="s">
        <v>134</v>
      </c>
    </row>
    <row r="8" spans="1:12" ht="12.75">
      <c r="A8" s="15" t="s">
        <v>135</v>
      </c>
      <c r="B8" s="15">
        <v>24</v>
      </c>
      <c r="C8" s="15" t="s">
        <v>74</v>
      </c>
      <c r="D8" s="15">
        <v>74.1</v>
      </c>
      <c r="E8" s="15">
        <v>75</v>
      </c>
      <c r="F8" s="15">
        <v>0.6947</v>
      </c>
      <c r="G8" s="15">
        <v>125</v>
      </c>
      <c r="H8" s="15">
        <v>-137.5</v>
      </c>
      <c r="I8" s="15">
        <v>137.5</v>
      </c>
      <c r="J8" s="17">
        <v>137.5</v>
      </c>
      <c r="K8" s="22">
        <v>95.52125</v>
      </c>
      <c r="L8" s="18" t="s">
        <v>75</v>
      </c>
    </row>
    <row r="9" spans="1:12" ht="12.75">
      <c r="A9" s="15" t="s">
        <v>136</v>
      </c>
      <c r="B9" s="15">
        <v>29</v>
      </c>
      <c r="C9" s="15" t="s">
        <v>74</v>
      </c>
      <c r="D9" s="15">
        <v>75</v>
      </c>
      <c r="E9" s="15">
        <v>75</v>
      </c>
      <c r="F9" s="15">
        <v>0.68855</v>
      </c>
      <c r="G9" s="15">
        <v>-175</v>
      </c>
      <c r="H9" s="15">
        <v>-187.5</v>
      </c>
      <c r="I9" s="15">
        <v>-187.5</v>
      </c>
      <c r="J9" s="17">
        <v>0</v>
      </c>
      <c r="K9" s="22">
        <v>0</v>
      </c>
      <c r="L9" s="18">
        <v>0</v>
      </c>
    </row>
    <row r="10" spans="1:12" ht="12.75">
      <c r="A10" s="15" t="s">
        <v>137</v>
      </c>
      <c r="B10" s="15">
        <v>28</v>
      </c>
      <c r="C10" s="15" t="s">
        <v>74</v>
      </c>
      <c r="D10" s="15">
        <v>81.5</v>
      </c>
      <c r="E10" s="15">
        <v>82.5</v>
      </c>
      <c r="F10" s="15">
        <v>0.64975</v>
      </c>
      <c r="G10" s="15">
        <v>142.5</v>
      </c>
      <c r="H10" s="15">
        <v>150</v>
      </c>
      <c r="I10" s="15">
        <v>152.5</v>
      </c>
      <c r="J10" s="17">
        <v>152.5</v>
      </c>
      <c r="K10" s="22">
        <v>99.086875</v>
      </c>
      <c r="L10" s="18" t="s">
        <v>138</v>
      </c>
    </row>
    <row r="11" spans="1:12" ht="12.75">
      <c r="A11" s="15" t="s">
        <v>0</v>
      </c>
      <c r="B11" s="15">
        <v>38</v>
      </c>
      <c r="C11" s="15" t="s">
        <v>74</v>
      </c>
      <c r="D11" s="15">
        <v>92.7</v>
      </c>
      <c r="E11" s="15">
        <v>100</v>
      </c>
      <c r="F11" s="15">
        <v>0.6023000000000001</v>
      </c>
      <c r="G11" s="15">
        <v>150</v>
      </c>
      <c r="H11" s="15">
        <v>155</v>
      </c>
      <c r="I11" s="15">
        <v>160</v>
      </c>
      <c r="J11" s="17">
        <v>160</v>
      </c>
      <c r="K11" s="22">
        <v>96.36800000000001</v>
      </c>
      <c r="L11" s="18" t="s">
        <v>83</v>
      </c>
    </row>
    <row r="12" spans="1:12" ht="12.75">
      <c r="A12" s="15" t="s">
        <v>1</v>
      </c>
      <c r="B12" s="15">
        <v>38</v>
      </c>
      <c r="C12" s="15" t="s">
        <v>74</v>
      </c>
      <c r="D12" s="15">
        <v>110</v>
      </c>
      <c r="E12" s="15">
        <v>110</v>
      </c>
      <c r="F12" s="15">
        <v>0.5625</v>
      </c>
      <c r="G12" s="15">
        <v>175</v>
      </c>
      <c r="H12" s="15">
        <v>185</v>
      </c>
      <c r="I12" s="15">
        <v>-195</v>
      </c>
      <c r="J12" s="17">
        <v>185</v>
      </c>
      <c r="K12" s="22">
        <v>104.0625</v>
      </c>
      <c r="L12" s="18" t="s">
        <v>89</v>
      </c>
    </row>
    <row r="13" spans="1:13" ht="12.75">
      <c r="A13" s="15" t="s">
        <v>2</v>
      </c>
      <c r="B13" s="15">
        <v>32</v>
      </c>
      <c r="C13" s="15" t="s">
        <v>99</v>
      </c>
      <c r="D13" s="15">
        <v>137</v>
      </c>
      <c r="E13" s="15">
        <v>140</v>
      </c>
      <c r="F13" s="15">
        <v>0.5337000000000001</v>
      </c>
      <c r="G13" s="15">
        <v>200</v>
      </c>
      <c r="H13" s="15">
        <v>-215</v>
      </c>
      <c r="I13" s="15">
        <v>-215</v>
      </c>
      <c r="J13" s="17">
        <v>200</v>
      </c>
      <c r="K13" s="22">
        <v>106.74</v>
      </c>
      <c r="L13" s="18" t="s">
        <v>3</v>
      </c>
      <c r="M13" s="15" t="s">
        <v>120</v>
      </c>
    </row>
    <row r="15" ht="13.5" thickBot="1"/>
    <row r="16" spans="1:12" ht="26.25" thickBot="1">
      <c r="A16" s="6" t="s">
        <v>8</v>
      </c>
      <c r="B16" s="7" t="s">
        <v>9</v>
      </c>
      <c r="C16" s="8" t="s">
        <v>10</v>
      </c>
      <c r="D16" s="8" t="s">
        <v>11</v>
      </c>
      <c r="E16" s="8" t="s">
        <v>12</v>
      </c>
      <c r="F16" s="9" t="s">
        <v>13</v>
      </c>
      <c r="G16" s="10" t="s">
        <v>19</v>
      </c>
      <c r="H16" s="10" t="s">
        <v>20</v>
      </c>
      <c r="I16" s="10" t="s">
        <v>21</v>
      </c>
      <c r="J16" s="11" t="s">
        <v>23</v>
      </c>
      <c r="K16" s="21" t="s">
        <v>31</v>
      </c>
      <c r="L16" s="12" t="s">
        <v>32</v>
      </c>
    </row>
    <row r="17" spans="1:12" ht="12.75">
      <c r="A17" s="15" t="s">
        <v>121</v>
      </c>
      <c r="B17" s="15">
        <v>41</v>
      </c>
      <c r="C17" s="15" t="s">
        <v>122</v>
      </c>
      <c r="D17" s="15">
        <v>60</v>
      </c>
      <c r="E17" s="15">
        <v>60</v>
      </c>
      <c r="F17" s="15">
        <v>0.9876</v>
      </c>
      <c r="G17" s="15">
        <v>148.81050000000002</v>
      </c>
      <c r="H17" s="15">
        <v>-165.345</v>
      </c>
      <c r="I17" s="15">
        <v>-165.345</v>
      </c>
      <c r="J17" s="17">
        <v>148.81050000000002</v>
      </c>
      <c r="K17" s="22">
        <v>66.663</v>
      </c>
      <c r="L17" s="18" t="s">
        <v>123</v>
      </c>
    </row>
    <row r="18" spans="1:12" ht="12.75">
      <c r="A18" s="15" t="s">
        <v>124</v>
      </c>
      <c r="B18" s="15">
        <v>53</v>
      </c>
      <c r="C18" s="15" t="s">
        <v>125</v>
      </c>
      <c r="D18" s="15">
        <v>82.4</v>
      </c>
      <c r="E18" s="15">
        <v>82.5</v>
      </c>
      <c r="F18" s="15">
        <v>0.6451</v>
      </c>
      <c r="G18" s="15">
        <v>-325.17850000000004</v>
      </c>
      <c r="H18" s="15">
        <v>325.17850000000004</v>
      </c>
      <c r="I18" s="15">
        <v>-330.69</v>
      </c>
      <c r="J18" s="17">
        <v>325.17850000000004</v>
      </c>
      <c r="K18" s="22">
        <v>95.15225</v>
      </c>
      <c r="L18" s="18" t="s">
        <v>126</v>
      </c>
    </row>
    <row r="19" spans="1:12" ht="12.75">
      <c r="A19" s="15" t="s">
        <v>127</v>
      </c>
      <c r="B19" s="15">
        <v>53</v>
      </c>
      <c r="C19" s="15" t="s">
        <v>125</v>
      </c>
      <c r="D19" s="15">
        <v>116.9</v>
      </c>
      <c r="E19" s="15">
        <v>125</v>
      </c>
      <c r="F19" s="15">
        <v>0.5546</v>
      </c>
      <c r="G19" s="15">
        <v>308.644</v>
      </c>
      <c r="H19" s="15">
        <v>-336.2015</v>
      </c>
      <c r="I19" s="15">
        <v>-336.2015</v>
      </c>
      <c r="J19" s="17">
        <v>308.644</v>
      </c>
      <c r="K19" s="22">
        <v>77.64399999999999</v>
      </c>
      <c r="L19" s="18" t="s">
        <v>128</v>
      </c>
    </row>
    <row r="20" spans="1:12" ht="12.75">
      <c r="A20" s="15" t="s">
        <v>129</v>
      </c>
      <c r="B20" s="15">
        <v>53</v>
      </c>
      <c r="C20" s="15" t="s">
        <v>130</v>
      </c>
      <c r="D20" s="15">
        <v>82.4</v>
      </c>
      <c r="E20" s="15">
        <v>82.5</v>
      </c>
      <c r="F20" s="15">
        <v>0.6451</v>
      </c>
      <c r="G20" s="15">
        <v>-325.17850000000004</v>
      </c>
      <c r="H20" s="15">
        <v>325.17850000000004</v>
      </c>
      <c r="I20" s="15">
        <v>-330.69</v>
      </c>
      <c r="J20" s="17">
        <v>325.17850000000004</v>
      </c>
      <c r="K20" s="22">
        <v>95.15225</v>
      </c>
      <c r="L20" s="18" t="s">
        <v>131</v>
      </c>
    </row>
    <row r="21" spans="1:12" ht="12.75">
      <c r="A21" s="15" t="s">
        <v>132</v>
      </c>
      <c r="B21" s="15">
        <v>38</v>
      </c>
      <c r="C21" s="15" t="s">
        <v>133</v>
      </c>
      <c r="D21" s="15">
        <v>92.7</v>
      </c>
      <c r="E21" s="15">
        <v>100</v>
      </c>
      <c r="F21" s="15">
        <v>0.6023000000000001</v>
      </c>
      <c r="G21" s="15">
        <v>330.69</v>
      </c>
      <c r="H21" s="15">
        <v>341.713</v>
      </c>
      <c r="I21" s="15">
        <v>352.736</v>
      </c>
      <c r="J21" s="17">
        <v>352.736</v>
      </c>
      <c r="K21" s="22">
        <v>96.36800000000001</v>
      </c>
      <c r="L21" s="18" t="s">
        <v>134</v>
      </c>
    </row>
    <row r="22" spans="1:12" ht="12.75">
      <c r="A22" s="15" t="s">
        <v>135</v>
      </c>
      <c r="B22" s="15">
        <v>24</v>
      </c>
      <c r="C22" s="15" t="s">
        <v>74</v>
      </c>
      <c r="D22" s="15">
        <v>74.1</v>
      </c>
      <c r="E22" s="15">
        <v>75</v>
      </c>
      <c r="F22" s="15">
        <v>0.6947</v>
      </c>
      <c r="G22" s="15">
        <v>275.575</v>
      </c>
      <c r="H22" s="15">
        <v>-303.1325</v>
      </c>
      <c r="I22" s="15">
        <v>303.1325</v>
      </c>
      <c r="J22" s="17">
        <v>303.1325</v>
      </c>
      <c r="K22" s="22">
        <v>95.52125</v>
      </c>
      <c r="L22" s="18" t="s">
        <v>75</v>
      </c>
    </row>
    <row r="23" spans="1:12" ht="12.75">
      <c r="A23" s="15" t="s">
        <v>136</v>
      </c>
      <c r="B23" s="15">
        <v>29</v>
      </c>
      <c r="C23" s="15" t="s">
        <v>74</v>
      </c>
      <c r="D23" s="15">
        <v>75</v>
      </c>
      <c r="E23" s="15">
        <v>75</v>
      </c>
      <c r="F23" s="15">
        <v>0.68855</v>
      </c>
      <c r="G23" s="15">
        <v>-385.805</v>
      </c>
      <c r="H23" s="15">
        <v>-413.3625</v>
      </c>
      <c r="I23" s="15">
        <v>-413.3625</v>
      </c>
      <c r="J23" s="17">
        <v>0</v>
      </c>
      <c r="K23" s="22">
        <v>0</v>
      </c>
      <c r="L23" s="18">
        <v>0</v>
      </c>
    </row>
    <row r="24" spans="1:12" ht="12.75">
      <c r="A24" s="15" t="s">
        <v>137</v>
      </c>
      <c r="B24" s="15">
        <v>28</v>
      </c>
      <c r="C24" s="15" t="s">
        <v>74</v>
      </c>
      <c r="D24" s="15">
        <v>81.5</v>
      </c>
      <c r="E24" s="15">
        <v>82.5</v>
      </c>
      <c r="F24" s="15">
        <v>0.64975</v>
      </c>
      <c r="G24" s="15">
        <v>314.1555</v>
      </c>
      <c r="H24" s="15">
        <v>330.69</v>
      </c>
      <c r="I24" s="15">
        <v>336.2015</v>
      </c>
      <c r="J24" s="17">
        <v>336.2015</v>
      </c>
      <c r="K24" s="22">
        <v>99.086875</v>
      </c>
      <c r="L24" s="18" t="s">
        <v>138</v>
      </c>
    </row>
    <row r="25" spans="1:12" ht="12.75">
      <c r="A25" s="15" t="s">
        <v>0</v>
      </c>
      <c r="B25" s="15">
        <v>38</v>
      </c>
      <c r="C25" s="15" t="s">
        <v>74</v>
      </c>
      <c r="D25" s="15">
        <v>92.7</v>
      </c>
      <c r="E25" s="15">
        <v>100</v>
      </c>
      <c r="F25" s="15">
        <v>0.6023000000000001</v>
      </c>
      <c r="G25" s="15">
        <v>330.69</v>
      </c>
      <c r="H25" s="15">
        <v>341.713</v>
      </c>
      <c r="I25" s="15">
        <v>352.736</v>
      </c>
      <c r="J25" s="17">
        <v>352.736</v>
      </c>
      <c r="K25" s="22">
        <v>96.36800000000001</v>
      </c>
      <c r="L25" s="18" t="s">
        <v>83</v>
      </c>
    </row>
    <row r="26" spans="1:12" ht="12.75">
      <c r="A26" s="15" t="s">
        <v>1</v>
      </c>
      <c r="B26" s="15">
        <v>38</v>
      </c>
      <c r="C26" s="15" t="s">
        <v>74</v>
      </c>
      <c r="D26" s="15">
        <v>110</v>
      </c>
      <c r="E26" s="15">
        <v>110</v>
      </c>
      <c r="F26" s="15">
        <v>0.5625</v>
      </c>
      <c r="G26" s="15">
        <v>385.805</v>
      </c>
      <c r="H26" s="15">
        <v>407.851</v>
      </c>
      <c r="I26" s="15">
        <v>-429.89700000000005</v>
      </c>
      <c r="J26" s="17">
        <v>407.851</v>
      </c>
      <c r="K26" s="22">
        <v>104.0625</v>
      </c>
      <c r="L26" s="18" t="s">
        <v>89</v>
      </c>
    </row>
    <row r="27" spans="1:12" ht="12.75">
      <c r="A27" s="15" t="s">
        <v>2</v>
      </c>
      <c r="B27" s="15">
        <v>32</v>
      </c>
      <c r="C27" s="15" t="s">
        <v>99</v>
      </c>
      <c r="D27" s="15">
        <v>137</v>
      </c>
      <c r="E27" s="15">
        <v>140</v>
      </c>
      <c r="F27" s="15">
        <v>0.5337000000000001</v>
      </c>
      <c r="G27" s="15">
        <v>440.92</v>
      </c>
      <c r="H27" s="15">
        <v>-473.98900000000003</v>
      </c>
      <c r="I27" s="15">
        <v>-473.98900000000003</v>
      </c>
      <c r="J27" s="17">
        <v>440.92</v>
      </c>
      <c r="K27" s="22">
        <v>106.74</v>
      </c>
      <c r="L27" s="18" t="s">
        <v>3</v>
      </c>
    </row>
  </sheetData>
  <conditionalFormatting sqref="G2:I2 G16:I16">
    <cfRule type="cellIs" priority="1" dxfId="0" operator="equal" stopIfTrue="1">
      <formula>#REF!</formula>
    </cfRule>
  </conditionalFormatting>
  <printOptions gridLines="1"/>
  <pageMargins left="0.75" right="0.75" top="1" bottom="1" header="0.5" footer="0.5"/>
  <pageSetup fitToHeight="0" fitToWidth="1" horizontalDpi="600" verticalDpi="600" orientation="landscape" paperSize="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Stone</dc:creator>
  <cp:keywords/>
  <dc:description/>
  <cp:lastModifiedBy>APF</cp:lastModifiedBy>
  <dcterms:created xsi:type="dcterms:W3CDTF">2009-12-20T23:33:22Z</dcterms:created>
  <dcterms:modified xsi:type="dcterms:W3CDTF">2010-01-15T19:02:58Z</dcterms:modified>
  <cp:category/>
  <cp:version/>
  <cp:contentType/>
  <cp:contentStatus/>
</cp:coreProperties>
</file>