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70" windowHeight="9330" activeTab="0"/>
  </bookViews>
  <sheets>
    <sheet name="Lift Results Saturday" sheetId="1" r:id="rId1"/>
    <sheet name="Lift Results Sunday" sheetId="2" r:id="rId2"/>
    <sheet name="Age Factors" sheetId="3" r:id="rId3"/>
    <sheet name="Mens Wght Factor" sheetId="4" r:id="rId4"/>
    <sheet name="Womens Wght Factor" sheetId="5" r:id="rId5"/>
    <sheet name="Classes" sheetId="6" r:id="rId6"/>
  </sheets>
  <definedNames>
    <definedName name="af">'Age Factors'!$A$1:$B$67</definedName>
    <definedName name="cls">'Classes'!$A$2:$A$680</definedName>
    <definedName name="mwf">'Mens Wght Factor'!$A$1:$B$506</definedName>
    <definedName name="QUERY1" localSheetId="5">'Classes'!$A$1:$C$680</definedName>
    <definedName name="QUERY1" localSheetId="3">'Mens Wght Factor'!$A$1:$B$506</definedName>
    <definedName name="QUERY1" localSheetId="4">'Womens Wght Factor'!$A$1:$B$446</definedName>
    <definedName name="wwf">'Womens Wght Factor'!$A$1:$B$446</definedName>
  </definedNames>
  <calcPr fullCalcOnLoad="1"/>
</workbook>
</file>

<file path=xl/sharedStrings.xml><?xml version="1.0" encoding="utf-8"?>
<sst xmlns="http://schemas.openxmlformats.org/spreadsheetml/2006/main" count="1566" uniqueCount="808">
  <si>
    <t>Total</t>
  </si>
  <si>
    <t>Lifter's Name</t>
  </si>
  <si>
    <t>Age</t>
  </si>
  <si>
    <t>Class</t>
  </si>
  <si>
    <t>Squat</t>
  </si>
  <si>
    <t>Bench</t>
  </si>
  <si>
    <t>AgeFctr</t>
  </si>
  <si>
    <t>WgtFctr</t>
  </si>
  <si>
    <t>Men AAPF Master 55-59 275 1/4</t>
  </si>
  <si>
    <t>A</t>
  </si>
  <si>
    <t>Women AAPF 105 3/4</t>
  </si>
  <si>
    <t>AF</t>
  </si>
  <si>
    <t>WF</t>
  </si>
  <si>
    <t>BL</t>
  </si>
  <si>
    <t>Kmax</t>
  </si>
  <si>
    <t>Stat</t>
  </si>
  <si>
    <t>Men AAPF Guest</t>
  </si>
  <si>
    <t>Men AAPF Novice</t>
  </si>
  <si>
    <t>Men AAPF Teen</t>
  </si>
  <si>
    <t>Men AAPF Teen 13-15</t>
  </si>
  <si>
    <t>Men AAPF Teen 13-15 114 1/2</t>
  </si>
  <si>
    <t>Men AAPF Teen 13-15 123 1/2</t>
  </si>
  <si>
    <t>Men AAPF Teen 13-15 132 1/4</t>
  </si>
  <si>
    <t>Men AAPF Teen 13-15 148 3/4</t>
  </si>
  <si>
    <t>Men AAPF Teen 13-15 165 1/4</t>
  </si>
  <si>
    <t>Men AAPF Teen 13-15 181 3/4</t>
  </si>
  <si>
    <t>Men AAPF Teen 13-15 198 1/4</t>
  </si>
  <si>
    <t>Men AAPF Teen 13-15 220 1/4</t>
  </si>
  <si>
    <t>Men AAPF Teen 13-15 242 1/2</t>
  </si>
  <si>
    <t>Men AAPF Teen 13-15 275 1/4</t>
  </si>
  <si>
    <t>Men AAPF Teen 13-15 308</t>
  </si>
  <si>
    <t>Men AAPF Teen 13-15 SHW</t>
  </si>
  <si>
    <t>Men AAPF Teen 16-17</t>
  </si>
  <si>
    <t>Men AAPF Teen 16-17 114 1/2</t>
  </si>
  <si>
    <t>Men AAPF Teen 16-17 123 1/2</t>
  </si>
  <si>
    <t>Men AAPF Teen 16-17 132 1/4</t>
  </si>
  <si>
    <t>Men AAPF Teen 16-17 148 3/4</t>
  </si>
  <si>
    <t>Men AAPF Teen 16-17 165 1/4</t>
  </si>
  <si>
    <t>Men AAPF Teen 16-17 181 3/4</t>
  </si>
  <si>
    <t>Men AAPF Teen 16-17 198 1/4</t>
  </si>
  <si>
    <t>Men AAPF Teen 16-17 220 1/4</t>
  </si>
  <si>
    <t>Men AAPF Teen 16-17 242 1/2</t>
  </si>
  <si>
    <t>Men AAPF Teen 16-17 275 1/4</t>
  </si>
  <si>
    <t>Men AAPF Teen 16-17 308</t>
  </si>
  <si>
    <t>Men AAPF Teen 16-17 SHW</t>
  </si>
  <si>
    <t>Men AAPF Teen 18-19</t>
  </si>
  <si>
    <t>Men AAPF Teen 18-19 114 1/2</t>
  </si>
  <si>
    <t>Men AAPF Teen 18-19 123 1/2</t>
  </si>
  <si>
    <t>Men AAPF Teen 18-19 132 1/4</t>
  </si>
  <si>
    <t>Men AAPF Teen 18-19 148 3/4</t>
  </si>
  <si>
    <t>Men AAPF Teen 18-19 165 1/4</t>
  </si>
  <si>
    <t>Men AAPF Teen 18-19 181 3/4</t>
  </si>
  <si>
    <t>Men AAPF Teen 18-19 198 1/4</t>
  </si>
  <si>
    <t>Men AAPF Teen 18-19 220 1/4</t>
  </si>
  <si>
    <t>Men AAPF Teen 18-19 242 1/2</t>
  </si>
  <si>
    <t>Men AAPF Teen 18-19 275 1/4</t>
  </si>
  <si>
    <t>Men AAPF Teen 18-19 308</t>
  </si>
  <si>
    <t>Men AAPF Teen 18-19 SHW</t>
  </si>
  <si>
    <t>Men AAPF JR</t>
  </si>
  <si>
    <t>Men AAPF JR 114 1/2</t>
  </si>
  <si>
    <t>Men AAPF JR 123 1/2</t>
  </si>
  <si>
    <t>Men AAPF JR 132 1/4</t>
  </si>
  <si>
    <t>Men AAPF JR 148 3/4</t>
  </si>
  <si>
    <t>Men AAPF JR 165 1/4</t>
  </si>
  <si>
    <t>Men AAPF JR 181 3/4</t>
  </si>
  <si>
    <t>Men AAPF JR 198 1/4</t>
  </si>
  <si>
    <t>Men AAPF JR 220 1/4</t>
  </si>
  <si>
    <t>Men AAPF JR 242 1/2</t>
  </si>
  <si>
    <t>Men AAPF JR 275 1/4</t>
  </si>
  <si>
    <t>Men AAPF JR 308</t>
  </si>
  <si>
    <t>Men AAPF JR SHW</t>
  </si>
  <si>
    <t>Men AAPF</t>
  </si>
  <si>
    <t>Men AAPF 114 1/2</t>
  </si>
  <si>
    <t>Men AAPF 123 1/2</t>
  </si>
  <si>
    <t>Men AAPF 132 1/4</t>
  </si>
  <si>
    <t>Men AAPF 148 3/4</t>
  </si>
  <si>
    <t>Men AAPF 165 1/4</t>
  </si>
  <si>
    <t>Men AAPF 181 3/4</t>
  </si>
  <si>
    <t>Men AAPF 198 1/4</t>
  </si>
  <si>
    <t>Men AAPF 220 1/4</t>
  </si>
  <si>
    <t>Men AAPF 242 1/2</t>
  </si>
  <si>
    <t>Men AAPF 275 1/4</t>
  </si>
  <si>
    <t>Men AAPF 308</t>
  </si>
  <si>
    <t>Men AAPF SHW</t>
  </si>
  <si>
    <t>Men AAPF SubMaster</t>
  </si>
  <si>
    <t>Men AAPF SubMaster 114 1/2</t>
  </si>
  <si>
    <t>Men AAPF SubMaster 123 1/2</t>
  </si>
  <si>
    <t>Men AAPF SubMaster 132 1/4</t>
  </si>
  <si>
    <t>Men AAPF SubMaster 148 3/4</t>
  </si>
  <si>
    <t>Men AAPF SubMaster 165 1/4</t>
  </si>
  <si>
    <t>Men AAPF SubMaster 181 3/4</t>
  </si>
  <si>
    <t>Men AAPF SubMaster 198 1/4</t>
  </si>
  <si>
    <t>Men AAPF SubMaster 220 1/4</t>
  </si>
  <si>
    <t>Men AAPF SubMaster 242 1/2</t>
  </si>
  <si>
    <t>Men AAPF SubMaster 275 1/4</t>
  </si>
  <si>
    <t>Men AAPF SubMaster 308</t>
  </si>
  <si>
    <t>Men AAPF SubMaster SHW</t>
  </si>
  <si>
    <t>Men AAPF Master</t>
  </si>
  <si>
    <t>Men AAPF Master (40-49)</t>
  </si>
  <si>
    <t>Men AAPF Master (50+)</t>
  </si>
  <si>
    <t>Men AAPF Master 40-44</t>
  </si>
  <si>
    <t>Men AAPF Master 40-44 114 1/2</t>
  </si>
  <si>
    <t>Men AAPF Master 40-44 123 1/2</t>
  </si>
  <si>
    <t>Men AAPF Master 40-44 132 1/4</t>
  </si>
  <si>
    <t>Men AAPF Master 40-44 148 3/4</t>
  </si>
  <si>
    <t>Men AAPF Master 40-44 165 1/4</t>
  </si>
  <si>
    <t>Men AAPF Master 40-44 181 3/4</t>
  </si>
  <si>
    <t>Men AAPF Master 40-44 198 1/4</t>
  </si>
  <si>
    <t>Men AAPF Master 40-44 220 1/4</t>
  </si>
  <si>
    <t>Men AAPF Master 40-44 242 1/2</t>
  </si>
  <si>
    <t>Men AAPF Master 40-44 275 1/4</t>
  </si>
  <si>
    <t>Men AAPF Master 40-44 308</t>
  </si>
  <si>
    <t>Men AAPF Master 40-44 SHW</t>
  </si>
  <si>
    <t>Men AAPF Master 45-49</t>
  </si>
  <si>
    <t>Men AAPF Master 45-49 114 1/2</t>
  </si>
  <si>
    <t>Men AAPF Master 45-49 123 1/2</t>
  </si>
  <si>
    <t>Men AAPF Master 45-49 132 1/4</t>
  </si>
  <si>
    <t>Men AAPF Master 45-49 148 3/4</t>
  </si>
  <si>
    <t>Men AAPF Master 45-49 165 1/4</t>
  </si>
  <si>
    <t>Men AAPF Master 45-49 181 3/4</t>
  </si>
  <si>
    <t>Men AAPF Master 45-49 198 1/4</t>
  </si>
  <si>
    <t>Men AAPF Master 45-49 220 1/4</t>
  </si>
  <si>
    <t>Men AAPF Master 45-49 242 1/2</t>
  </si>
  <si>
    <t>Men AAPF Master 45-49 275 1/4</t>
  </si>
  <si>
    <t>Men AAPF Master 45-49 308</t>
  </si>
  <si>
    <t>Men AAPF Master 45-49 SHW</t>
  </si>
  <si>
    <t>Men AAPF Master 50-54</t>
  </si>
  <si>
    <t>Men AAPF Master 50-54 114 1/2</t>
  </si>
  <si>
    <t>Men AAPF Master 50-54 123 1/2</t>
  </si>
  <si>
    <t>Men AAPF Master 50-54 132 1/4</t>
  </si>
  <si>
    <t>Men AAPF Master 50-54 148 3/4</t>
  </si>
  <si>
    <t>Men AAPF Master 50-54 165 1/4</t>
  </si>
  <si>
    <t>Men AAPF Master 50-54 181 3/4</t>
  </si>
  <si>
    <t>Men AAPF Master 50-54 198 1/4</t>
  </si>
  <si>
    <t>Men AAPF Master 50-54 220 1/4</t>
  </si>
  <si>
    <t>Men AAPF Master 50-54 242 1/2</t>
  </si>
  <si>
    <t>Men AAPF Master 50-54 275 1/4</t>
  </si>
  <si>
    <t>Men AAPF Master 50-54 308</t>
  </si>
  <si>
    <t>Men AAPF Master 50-54 SHW</t>
  </si>
  <si>
    <t>Men AAPF Master 55-59</t>
  </si>
  <si>
    <t>Men AAPF Master 55-59 114 1/2</t>
  </si>
  <si>
    <t>Men AAPF Master 55-59 123 1/2</t>
  </si>
  <si>
    <t>Men AAPF Master 55-59 132 1/4</t>
  </si>
  <si>
    <t>Men AAPF Master 55-59 148 3/4</t>
  </si>
  <si>
    <t>Men AAPF Master 55-59 165 1/4</t>
  </si>
  <si>
    <t>Men AAPF Master 55-59 181 3/4</t>
  </si>
  <si>
    <t>Men AAPF Master 55-59 198 1/4</t>
  </si>
  <si>
    <t>Men AAPF Master 55-59 220 1/4</t>
  </si>
  <si>
    <t>Men AAPF Master 55-59 242 1/2</t>
  </si>
  <si>
    <t>Men AAPF Master 55-59 308</t>
  </si>
  <si>
    <t>Men AAPF Master 55-59 SHW</t>
  </si>
  <si>
    <t>Men AAPF Master 60-64</t>
  </si>
  <si>
    <t>Men AAPF Master 60-64 114 1/2</t>
  </si>
  <si>
    <t>Men AAPF Master 60-64 123 1/2</t>
  </si>
  <si>
    <t>Men AAPF Master 60-64 132 1/4</t>
  </si>
  <si>
    <t>Men AAPF Master 60-64 148 3/4</t>
  </si>
  <si>
    <t>Men AAPF Master 60-64 165 1/4</t>
  </si>
  <si>
    <t>Men AAPF Master 60-64 181 3/4</t>
  </si>
  <si>
    <t>Men AAPF Master 60-64 198 1/4</t>
  </si>
  <si>
    <t>Men AAPF Master 60-64 220 1/4</t>
  </si>
  <si>
    <t>Men AAPF Master 60-64 242 1/2</t>
  </si>
  <si>
    <t>Men AAPF Master 60-64 275 1/4</t>
  </si>
  <si>
    <t>Men AAPF Master 60-64 308</t>
  </si>
  <si>
    <t>Men AAPF Master 60-64 SHW</t>
  </si>
  <si>
    <t>Men AAPF Master 65-69</t>
  </si>
  <si>
    <t>Men AAPF Master 65-69 114 1/2</t>
  </si>
  <si>
    <t>Men AAPF Master 65-69 123 1/2</t>
  </si>
  <si>
    <t>Men AAPF Master 65-69 132 1/4</t>
  </si>
  <si>
    <t>Men AAPF Master 65-69 148 3/4</t>
  </si>
  <si>
    <t>Men AAPF Master 65-69 165 1/4</t>
  </si>
  <si>
    <t>Men AAPF Master 65-69 181 3/4</t>
  </si>
  <si>
    <t>Men AAPF Master 65-69 198 1/4</t>
  </si>
  <si>
    <t>Men AAPF Master 65-69 220 1/4</t>
  </si>
  <si>
    <t>Men AAPF Master 65-69 242 1/2</t>
  </si>
  <si>
    <t>Men AAPF Master 65-69 275 1/4</t>
  </si>
  <si>
    <t>Men AAPF Master 65-69 308</t>
  </si>
  <si>
    <t>Men AAPF Master 65-69 SHW</t>
  </si>
  <si>
    <t>Men AAPF Master 70-74</t>
  </si>
  <si>
    <t>Men AAPF Master 70-74 114 1/2</t>
  </si>
  <si>
    <t>Men AAPF Master 70-74 123 1/2</t>
  </si>
  <si>
    <t>Men AAPF Master 70-74 132 1/4</t>
  </si>
  <si>
    <t>Men AAPF Master 70-74 148 3/4</t>
  </si>
  <si>
    <t>Men AAPF Master 70-74 165 1/4</t>
  </si>
  <si>
    <t>Men AAPF Master 70-74 181 3/4</t>
  </si>
  <si>
    <t>Men AAPF Master 70-74 198 1/4</t>
  </si>
  <si>
    <t>Men AAPF Master 70-74 220 1/4</t>
  </si>
  <si>
    <t>Men AAPF Master 70-74 242 1/2</t>
  </si>
  <si>
    <t>Men AAPF Master 70-74 275 1/4</t>
  </si>
  <si>
    <t>Men AAPF Master 70-74 308</t>
  </si>
  <si>
    <t>Men AAPF Master 70-74 SHW</t>
  </si>
  <si>
    <t>Men AAPF Master 75-79</t>
  </si>
  <si>
    <t>Men AAPF Master 75-79 114 1/2</t>
  </si>
  <si>
    <t>Men AAPF Master 75-79 123 1/2</t>
  </si>
  <si>
    <t>Men AAPF Master 75-79 132 1/4</t>
  </si>
  <si>
    <t>Men AAPF Master 75-79 148 3/4</t>
  </si>
  <si>
    <t>Men AAPF Master 75-79 165 1/4</t>
  </si>
  <si>
    <t>Men AAPF Master 75-79 181 3/4</t>
  </si>
  <si>
    <t>Men AAPF Master 75-79 198 1/4</t>
  </si>
  <si>
    <t>Men AAPF Master 75-79 220 1/4</t>
  </si>
  <si>
    <t>Men AAPF Master 75-79 242 1/2</t>
  </si>
  <si>
    <t>Men AAPF Master 75-79 275 1/4</t>
  </si>
  <si>
    <t>Men AAPF Master 75-79 308</t>
  </si>
  <si>
    <t>Men AAPF Master 75-79 SHW</t>
  </si>
  <si>
    <t>Men AAPF Master 80-84</t>
  </si>
  <si>
    <t>Men AAPF Master 80-84 114 1/2</t>
  </si>
  <si>
    <t>Men AAPF Master 80-84 123 1/2</t>
  </si>
  <si>
    <t>Men AAPF Master 80-84 132 1/4</t>
  </si>
  <si>
    <t>Men AAPF Master 80-84 148 3/4</t>
  </si>
  <si>
    <t>Men AAPF Master 80-84 165 1/4</t>
  </si>
  <si>
    <t>Men AAPF Master 80-84 181 3/4</t>
  </si>
  <si>
    <t>Men AAPF Master 80-84 198 1/4</t>
  </si>
  <si>
    <t>Men AAPF Master 80-84 220 1/4</t>
  </si>
  <si>
    <t>Men AAPF Master 80-84 242 1/2</t>
  </si>
  <si>
    <t>Men AAPF Master 80-84 275 1/4</t>
  </si>
  <si>
    <t>Men AAPF Master 80-84 308</t>
  </si>
  <si>
    <t>Men AAPF Master 80-84 SHW</t>
  </si>
  <si>
    <t>Men Guest</t>
  </si>
  <si>
    <t>Men Novice</t>
  </si>
  <si>
    <t>Men Teen</t>
  </si>
  <si>
    <t>Men Teen 13-15</t>
  </si>
  <si>
    <t>Men Teen 13-15 114 1/2</t>
  </si>
  <si>
    <t>Men Teen 13-15 123 1/2</t>
  </si>
  <si>
    <t>Men Teen 13-15 132 1/4</t>
  </si>
  <si>
    <t>Men Teen 13-15 148 3/4</t>
  </si>
  <si>
    <t>Men Teen 13-15 165 1/4</t>
  </si>
  <si>
    <t>Men Teen 13-15 181 3/4</t>
  </si>
  <si>
    <t>Men Teen 13-15 198 1/4</t>
  </si>
  <si>
    <t>Men Teen 13-15 220 1/4</t>
  </si>
  <si>
    <t>Men Teen 13-15 242 1/2</t>
  </si>
  <si>
    <t>Men Teen 13-15 275 1/4</t>
  </si>
  <si>
    <t>Men Teen 13-15 308</t>
  </si>
  <si>
    <t>Men Teen 13-15 SHW</t>
  </si>
  <si>
    <t>Men Teen 16-17</t>
  </si>
  <si>
    <t>Men Teen 16-17 114 1/2</t>
  </si>
  <si>
    <t>Men Teen 16-17 123 1/2</t>
  </si>
  <si>
    <t>Men Teen 16-17 132 1/4</t>
  </si>
  <si>
    <t>Men Teen 16-17 148 3/4</t>
  </si>
  <si>
    <t>Men Teen 16-17 165 1/4</t>
  </si>
  <si>
    <t>Men Teen 16-17 181 3/4</t>
  </si>
  <si>
    <t>Men Teen 16-17 198 1/4</t>
  </si>
  <si>
    <t>Men Teen 16-17 220 1/4</t>
  </si>
  <si>
    <t>Men Teen 16-17 242 1/2</t>
  </si>
  <si>
    <t>Men Teen 16-17 275 1/4</t>
  </si>
  <si>
    <t>Men Teen 16-17 308</t>
  </si>
  <si>
    <t>Men Teen 16-17 SHW</t>
  </si>
  <si>
    <t>Men Teen 18-19</t>
  </si>
  <si>
    <t>Men Teen 18-19 114 1/2</t>
  </si>
  <si>
    <t>Men Teen 18-19 123 1/2</t>
  </si>
  <si>
    <t>Men Teen 18-19 132 1/4</t>
  </si>
  <si>
    <t>Men Teen 18-19 148 3/4</t>
  </si>
  <si>
    <t>Men Teen 18-19 165 1/4</t>
  </si>
  <si>
    <t>Men Teen 18-19 181 3/4</t>
  </si>
  <si>
    <t>Men Teen 18-19 198 1/4</t>
  </si>
  <si>
    <t>Men Teen 18-19 220 1/4</t>
  </si>
  <si>
    <t>Men Teen 18-19 242 1/2</t>
  </si>
  <si>
    <t>Men Teen 18-19 275 1/4</t>
  </si>
  <si>
    <t>Men Teen 18-19 308</t>
  </si>
  <si>
    <t>Men Teen 18-19 SHW</t>
  </si>
  <si>
    <t>Men JR</t>
  </si>
  <si>
    <t>Men JR 114 1/2</t>
  </si>
  <si>
    <t>Men JR 123 1/2</t>
  </si>
  <si>
    <t>Men JR 132 1/4</t>
  </si>
  <si>
    <t>Men JR 148 3/4</t>
  </si>
  <si>
    <t>Men JR 165 1/4</t>
  </si>
  <si>
    <t>Men JR 181 3/4</t>
  </si>
  <si>
    <t>Men JR 198 1/4</t>
  </si>
  <si>
    <t>Men JR 220 1/4</t>
  </si>
  <si>
    <t>Men JR 242 1/2</t>
  </si>
  <si>
    <t>Men JR 275 1/4</t>
  </si>
  <si>
    <t>Men JR 308</t>
  </si>
  <si>
    <t>Men JR SHW</t>
  </si>
  <si>
    <t>Men Open</t>
  </si>
  <si>
    <t>Men Open 114 1/2</t>
  </si>
  <si>
    <t>Men Open 123 1/2</t>
  </si>
  <si>
    <t>Men Open 132 1/4</t>
  </si>
  <si>
    <t>Men Open 148 3/4</t>
  </si>
  <si>
    <t>Men Open 165 1/4</t>
  </si>
  <si>
    <t>Men Open 181 1/4</t>
  </si>
  <si>
    <t>Men Open 198 1/4</t>
  </si>
  <si>
    <t>Men Open 220 1/4</t>
  </si>
  <si>
    <t>Men Open 242 1/2</t>
  </si>
  <si>
    <t>Men Open 275 1/4</t>
  </si>
  <si>
    <t>Men Open 308</t>
  </si>
  <si>
    <t>Men Open SHW</t>
  </si>
  <si>
    <t>Men SubMaster</t>
  </si>
  <si>
    <t>Men SubMaster 114 1/2</t>
  </si>
  <si>
    <t>Men SubMaster 123 1/2</t>
  </si>
  <si>
    <t>Men SubMaster 132 1/4</t>
  </si>
  <si>
    <t>Men SubMaster 148 3/4</t>
  </si>
  <si>
    <t>Men SubMaster 165 1/4</t>
  </si>
  <si>
    <t>Men SubMaster 181 3/4</t>
  </si>
  <si>
    <t>Men SubMaster 198 1/4</t>
  </si>
  <si>
    <t>Men SubMaster 220 1/4</t>
  </si>
  <si>
    <t>Men SubMaster 242 1/2</t>
  </si>
  <si>
    <t>Men SubMaster 275 1/4</t>
  </si>
  <si>
    <t>Men SubMaster 308</t>
  </si>
  <si>
    <t>Men SubMaster SHW</t>
  </si>
  <si>
    <t>Men Master</t>
  </si>
  <si>
    <t>Men Master (40-49)</t>
  </si>
  <si>
    <t>Men Master (50+)</t>
  </si>
  <si>
    <t>Men Master 40-44</t>
  </si>
  <si>
    <t>Men Master 40-44 114 1/2</t>
  </si>
  <si>
    <t>Men Master 40-44 123 1/2</t>
  </si>
  <si>
    <t>Men Master 40-44 132 1/4</t>
  </si>
  <si>
    <t>Men Master 40-44 148 3/4</t>
  </si>
  <si>
    <t>Men Master 40-44 165 1/4</t>
  </si>
  <si>
    <t>Men Master 40-44 181 3/4</t>
  </si>
  <si>
    <t>Men Master 40-44 198 1/4</t>
  </si>
  <si>
    <t>Men Master 40-44 220 1/4</t>
  </si>
  <si>
    <t>Men Master 40-44 242 1/2</t>
  </si>
  <si>
    <t>Men Master 40-44 275 1/4</t>
  </si>
  <si>
    <t>Men Master 40-44 308</t>
  </si>
  <si>
    <t>Men Master 40-44 SHW</t>
  </si>
  <si>
    <t>Men Master 45-49</t>
  </si>
  <si>
    <t>Men Master 45-49 114 1/2</t>
  </si>
  <si>
    <t>Men Master 45-49 123 1/2</t>
  </si>
  <si>
    <t>Men Master 45-49 132 1/4</t>
  </si>
  <si>
    <t>Men Master 45-49 148 3/4</t>
  </si>
  <si>
    <t>Men Master 45-49 165 1/4</t>
  </si>
  <si>
    <t>Men Master 45-49 181 3/4</t>
  </si>
  <si>
    <t>Men Master 45-49 198 1/4</t>
  </si>
  <si>
    <t>Men Master 45-49 220 1/4</t>
  </si>
  <si>
    <t>Men Master 45-49 242 1/2</t>
  </si>
  <si>
    <t>Men Master 45-49 275 1/4</t>
  </si>
  <si>
    <t>Men Master 45-49 308</t>
  </si>
  <si>
    <t>Men Master 45-49 SHW</t>
  </si>
  <si>
    <t>Men Master 50-54</t>
  </si>
  <si>
    <t>Men Master 50-54 114 1/2</t>
  </si>
  <si>
    <t>Men Master 50-54 123 1/2</t>
  </si>
  <si>
    <t>Men Master 50-54 132 1/4</t>
  </si>
  <si>
    <t>Men Master 50-54 148 3/4</t>
  </si>
  <si>
    <t>Men Master 50-54 165 1/4</t>
  </si>
  <si>
    <t>Men Master 50-54 181 3/4</t>
  </si>
  <si>
    <t>Men Master 50-54 198 1/4</t>
  </si>
  <si>
    <t>Men Master 50-54 220 1/4</t>
  </si>
  <si>
    <t>Men Master 50-54 242 1/2</t>
  </si>
  <si>
    <t>Men Master 50-54 275 1/4</t>
  </si>
  <si>
    <t>Men Master 50-54 308</t>
  </si>
  <si>
    <t>Men Master 50-54 SHW</t>
  </si>
  <si>
    <t>Men Master 55-59</t>
  </si>
  <si>
    <t>Men Master 55-59 114 1/2</t>
  </si>
  <si>
    <t>Men Master 55-59 123 1/2</t>
  </si>
  <si>
    <t>Men Master 55-59 132 1/4</t>
  </si>
  <si>
    <t>Men Master 55-59 148 3/4</t>
  </si>
  <si>
    <t>Men Master 55-59 165 1/4</t>
  </si>
  <si>
    <t>Men Master 55-59 181 3/4</t>
  </si>
  <si>
    <t>Men Master 55-59 198 1/4</t>
  </si>
  <si>
    <t>Men Master 55-59 220 1/4</t>
  </si>
  <si>
    <t>Men Master 55-59 242 1/2</t>
  </si>
  <si>
    <t>Men Master 55-59 275 1/4</t>
  </si>
  <si>
    <t>Men Master 55-59 308</t>
  </si>
  <si>
    <t>Men Master 55-59 SHW</t>
  </si>
  <si>
    <t>Men Master 60-64</t>
  </si>
  <si>
    <t>Men Master 60-64 114 1/2</t>
  </si>
  <si>
    <t>Men Master 60-64 123 1/2</t>
  </si>
  <si>
    <t>Men Master 60-64 132 1/4</t>
  </si>
  <si>
    <t>Men Master 60-64 148 3/4</t>
  </si>
  <si>
    <t>Men Master 60-64 165 1/4</t>
  </si>
  <si>
    <t>Men Master 60-64 181 3/4</t>
  </si>
  <si>
    <t>Men Master 60-64 198 1/4</t>
  </si>
  <si>
    <t>Men Master 60-64 220 1/4</t>
  </si>
  <si>
    <t>Men Master 60-64 242 1/2</t>
  </si>
  <si>
    <t>Men Master 60-64 275 1/4</t>
  </si>
  <si>
    <t>Men Master 60-64 308</t>
  </si>
  <si>
    <t>Men Master 60-64 SHW</t>
  </si>
  <si>
    <t>Men Master 65-69</t>
  </si>
  <si>
    <t>Men Master 65-69 114 1/2</t>
  </si>
  <si>
    <t>Men Master 65-69 123 1/2</t>
  </si>
  <si>
    <t>Men Master 65-69 132 1/4</t>
  </si>
  <si>
    <t>Men Master 65-69 148 3/4</t>
  </si>
  <si>
    <t>Men Master 65-69 165 1/4</t>
  </si>
  <si>
    <t>Men Master 65-69 181 3/4</t>
  </si>
  <si>
    <t>Men Master 65-69 198 1/4</t>
  </si>
  <si>
    <t>Men Master 65-69 220 1/4</t>
  </si>
  <si>
    <t>Men Master 65-69 242 1/2</t>
  </si>
  <si>
    <t>Men Master 65-69 275 1/4</t>
  </si>
  <si>
    <t>Men Master 65-69 308</t>
  </si>
  <si>
    <t>Men Master 65-69 SHW</t>
  </si>
  <si>
    <t>Men Master 70-74</t>
  </si>
  <si>
    <t>Men Master 70-74 114 1/2</t>
  </si>
  <si>
    <t>Men Master 70-74 123 1/2</t>
  </si>
  <si>
    <t>Men Master 70-74 132 1/4</t>
  </si>
  <si>
    <t>Men Master 70-74 148 3/4</t>
  </si>
  <si>
    <t>Men Master 70-74 165 1/4</t>
  </si>
  <si>
    <t>Men Master 70-74 181 3/4</t>
  </si>
  <si>
    <t>Men Master 70-74 198 1/4</t>
  </si>
  <si>
    <t>Men Master 70-74 220 1/4</t>
  </si>
  <si>
    <t>Men Master 70-74 242 1/2</t>
  </si>
  <si>
    <t>Men Master 70-74 275 1/4</t>
  </si>
  <si>
    <t>Men Master 70-74 308</t>
  </si>
  <si>
    <t>Men Master 70-74 SHW</t>
  </si>
  <si>
    <t>Men Master 75-79</t>
  </si>
  <si>
    <t>Men Master 75-79 114 1/2</t>
  </si>
  <si>
    <t>Men Master 75-79 123 1/2</t>
  </si>
  <si>
    <t>Men Master 75-79 132 1/4</t>
  </si>
  <si>
    <t>Men Master 75-79 148 3/4</t>
  </si>
  <si>
    <t>Men Master 75-79 165 1/4</t>
  </si>
  <si>
    <t>Men Master 75-79 181 3/4</t>
  </si>
  <si>
    <t>Men Master 75-79 198 1/4</t>
  </si>
  <si>
    <t>Men Master 75-79 220 1/4</t>
  </si>
  <si>
    <t>Men Master 75-79 242 1/2</t>
  </si>
  <si>
    <t>Men Master 75-79 275 1/4</t>
  </si>
  <si>
    <t>Men Master 75-79 308</t>
  </si>
  <si>
    <t>Men Master 75-79 SHW</t>
  </si>
  <si>
    <t>Men Master 80-84</t>
  </si>
  <si>
    <t>Men Master 80-84 114 1/2</t>
  </si>
  <si>
    <t>Men Master 80-84 123 1/2</t>
  </si>
  <si>
    <t>Men Master 80-84 132 1/4</t>
  </si>
  <si>
    <t>Men Master 80-84 148 3/4</t>
  </si>
  <si>
    <t>Men Master 80-84 165 1/4</t>
  </si>
  <si>
    <t>Men Master 80-84 181 3/4</t>
  </si>
  <si>
    <t>Men Master 80-84 198 1/4</t>
  </si>
  <si>
    <t>Men Master 80-84 220 1/4</t>
  </si>
  <si>
    <t>Men Master 80-84 242 1/2</t>
  </si>
  <si>
    <t>Men Master 80-84 275 1/4</t>
  </si>
  <si>
    <t>Men Master 80-84 308</t>
  </si>
  <si>
    <t>Men Master 80-84 SHW</t>
  </si>
  <si>
    <t>Women AAPF Guest</t>
  </si>
  <si>
    <t>Women AAPF Novice</t>
  </si>
  <si>
    <t>Women AAPF Teen</t>
  </si>
  <si>
    <t>Women AAPF Teen 13-15</t>
  </si>
  <si>
    <t>Women AAPF Teen 13-15 097</t>
  </si>
  <si>
    <t>Women AAPF Teen 13-15 105 3/4</t>
  </si>
  <si>
    <t>Women AAPF Teen 13-15 114 1/2</t>
  </si>
  <si>
    <t>Women AAPF Teen 13-15 123 1/2</t>
  </si>
  <si>
    <t>Women AAPF Teen 13-15 132 1/4</t>
  </si>
  <si>
    <t>Women AAPF Teen 13-15 148 3/4</t>
  </si>
  <si>
    <t>Women AAPF Teen 13-15 165 1/4</t>
  </si>
  <si>
    <t>Women AAPF Teen 13-15 181 3/4</t>
  </si>
  <si>
    <t>Women AAPF Teen 13-15 198 1/4</t>
  </si>
  <si>
    <t>Women AAPF Teen 16-17</t>
  </si>
  <si>
    <t>Women AAPF Teen 16-17 097</t>
  </si>
  <si>
    <t>Women AAPF Teen 16-17 105 3/4</t>
  </si>
  <si>
    <t>Women AAPF Teen 16-17 114 1/2</t>
  </si>
  <si>
    <t>Women AAPF Teen 16-17 123 1/2</t>
  </si>
  <si>
    <t>Women AAPF Teen 16-17 132 1/4</t>
  </si>
  <si>
    <t>Women AAPF Teen 16-17 148 3/4</t>
  </si>
  <si>
    <t>Women AAPF Teen 16-17 165 1/4</t>
  </si>
  <si>
    <t>Women AAPF Teen 16-17 181 3/4</t>
  </si>
  <si>
    <t>Women AAPF Teen 16-17 198 1/4</t>
  </si>
  <si>
    <t>Women AAPF Teen 18-19</t>
  </si>
  <si>
    <t>Women AAPF Teen 18-19 097</t>
  </si>
  <si>
    <t>Women AAPF Teen 18-19 105 3/4</t>
  </si>
  <si>
    <t>Women AAPF Teen 18-19 114 1/2</t>
  </si>
  <si>
    <t>Women AAPF Teen 18-19 123 1/2</t>
  </si>
  <si>
    <t>Women AAPF Teen 18-19 132 1/4</t>
  </si>
  <si>
    <t>Women AAPF Teen 18-19 148 3/4</t>
  </si>
  <si>
    <t>Women AAPF Teen 18-19 165 1/4</t>
  </si>
  <si>
    <t>Women AAPF Teen 18-19 181 3/4</t>
  </si>
  <si>
    <t>Women AAPF Teen 18-19 198 1/4</t>
  </si>
  <si>
    <t>Women AAPF JR</t>
  </si>
  <si>
    <t>Women AAPF JR 097</t>
  </si>
  <si>
    <t>Women AAPF JR 105 3/4</t>
  </si>
  <si>
    <t>Women AAPF JR 114 1/2</t>
  </si>
  <si>
    <t>Women AAPF JR 123 1/2</t>
  </si>
  <si>
    <t>Women AAPF JR 132 1/4</t>
  </si>
  <si>
    <t>Women AAPF JR 148 3/4</t>
  </si>
  <si>
    <t>Women AAPF JR 165 1/4</t>
  </si>
  <si>
    <t>Women AAPF JR 181 3/4</t>
  </si>
  <si>
    <t>Women AAPF JR 198 1/4</t>
  </si>
  <si>
    <t>Women AAPF</t>
  </si>
  <si>
    <t>Women AAPF 097</t>
  </si>
  <si>
    <t>Women AAPF 114 1/2</t>
  </si>
  <si>
    <t>Women AAPF 123 1/2</t>
  </si>
  <si>
    <t>Women AAPF 132 1/4</t>
  </si>
  <si>
    <t>Women AAPF 148 3/4</t>
  </si>
  <si>
    <t>Women AAPF 165 1/4</t>
  </si>
  <si>
    <t>Women AAPF 181 3/4</t>
  </si>
  <si>
    <t>Women AAPF 198 1/4</t>
  </si>
  <si>
    <t>Women AAPF SHW</t>
  </si>
  <si>
    <t>Women AAPF SubMstr</t>
  </si>
  <si>
    <t>I</t>
  </si>
  <si>
    <t>Women AAPF SubMstr 097</t>
  </si>
  <si>
    <t>Women AAPF SubMstr 105-3/4</t>
  </si>
  <si>
    <t>Women AAPF SubMstr 114-1/2</t>
  </si>
  <si>
    <t>Women AAPF SubMstr 123-1/2</t>
  </si>
  <si>
    <t>Women AAPF SubMstr 132-1/4</t>
  </si>
  <si>
    <t>Women AAPF SubMstr 148-3/4</t>
  </si>
  <si>
    <t>Women AAPF SubMstr 165-1/4</t>
  </si>
  <si>
    <t>Women AAPF SubMstr 181-3/4</t>
  </si>
  <si>
    <t>Women AAPF SubMstr 198-1/4</t>
  </si>
  <si>
    <t>Women AAPF Master</t>
  </si>
  <si>
    <t>Women AAPF Master (40-49)</t>
  </si>
  <si>
    <t>Women AAPF Master (50+)</t>
  </si>
  <si>
    <t>Women AAPF Master 40-44</t>
  </si>
  <si>
    <t>Women AAPF Master 40-44 097</t>
  </si>
  <si>
    <t>Women AAPF Master 40-44 105 3/4</t>
  </si>
  <si>
    <t>Women AAPF Master 40-44 114 1/2</t>
  </si>
  <si>
    <t>Women AAPF Master 40-44 123 1/2</t>
  </si>
  <si>
    <t>Women AAPF Master 40-44 132 1/4</t>
  </si>
  <si>
    <t>Women AAPF Master 40-44 148 3/4</t>
  </si>
  <si>
    <t>Women AAPF Master 40-44 165 1/4</t>
  </si>
  <si>
    <t>Women AAPF Master 40-44 181 3/4</t>
  </si>
  <si>
    <t>Women AAPF Master 40-44 198 1/4</t>
  </si>
  <si>
    <t>Women AAPF Master 45-49</t>
  </si>
  <si>
    <t>Women AAPF Master 45-49 097</t>
  </si>
  <si>
    <t>Women AAPF Master 45-49 105 3/4</t>
  </si>
  <si>
    <t>Women AAPF Master 45-49 114 1/2</t>
  </si>
  <si>
    <t>Women AAPF Master 45-49 123 1/2</t>
  </si>
  <si>
    <t>Women AAPF Master 45-49 132 1/4</t>
  </si>
  <si>
    <t>Women AAPF Master 45-49 148 3/4</t>
  </si>
  <si>
    <t>Women AAPF Master 45-49 165 1/4</t>
  </si>
  <si>
    <t>Women AAPF Master 45-49 181 3/4</t>
  </si>
  <si>
    <t>Women AAPF Master 45-49 198 1/4</t>
  </si>
  <si>
    <t>Women AAPF Master 50-54</t>
  </si>
  <si>
    <t>Women AAPF Master 50-54 097</t>
  </si>
  <si>
    <t>Women AAPF Master 50-54 105 3/4</t>
  </si>
  <si>
    <t>Women AAPF Master 50-54 114 1/2</t>
  </si>
  <si>
    <t>Women AAPF Master 50-54 123 1/2</t>
  </si>
  <si>
    <t>Women AAPF Master 50-54 132 1/4</t>
  </si>
  <si>
    <t>Women AAPF Master 50-54 148 3/4</t>
  </si>
  <si>
    <t>Women AAPF Master 50-54 165 1/4</t>
  </si>
  <si>
    <t>Women AAPF Master 50-54 181 3/4</t>
  </si>
  <si>
    <t>Women AAPF Master 50-54 198 1/4</t>
  </si>
  <si>
    <t>Women AAPF Master 55-59</t>
  </si>
  <si>
    <t>Women AAPF Master 55-59 097</t>
  </si>
  <si>
    <t>Women AAPF Master 55-59 105 3/4</t>
  </si>
  <si>
    <t>Women AAPF Master 55-59 114 1/2</t>
  </si>
  <si>
    <t>Women AAPF Master 55-59 123 1/2</t>
  </si>
  <si>
    <t>Women AAPF Master 55-59 132 1/4</t>
  </si>
  <si>
    <t>Women AAPF Master 55-59 148 3/4</t>
  </si>
  <si>
    <t>Women AAPF Master 55-59 165 1/4</t>
  </si>
  <si>
    <t>Women AAPF Master 55-59 181 3/4</t>
  </si>
  <si>
    <t>Women AAPF Master 55-59 198 1/4</t>
  </si>
  <si>
    <t>Women AAPF Master 60-64</t>
  </si>
  <si>
    <t>Women AAPF Master 60-64 097</t>
  </si>
  <si>
    <t>Women AAPF Master 60-64 105 3/4</t>
  </si>
  <si>
    <t>Women AAPF Master 60-64 114 1/2</t>
  </si>
  <si>
    <t>Women AAPF Master 60-64 123 1/2</t>
  </si>
  <si>
    <t>Women AAPF Master 60-64 132 1/4</t>
  </si>
  <si>
    <t>Women AAPF Master 60-64 148 3/4</t>
  </si>
  <si>
    <t>Women AAPF Master 60-64 165 1/4</t>
  </si>
  <si>
    <t>Women AAPF Master 60-64 181 3/4</t>
  </si>
  <si>
    <t>Women AAPF Master 60-64 198 1/4</t>
  </si>
  <si>
    <t>Women AAPF Master 65-69</t>
  </si>
  <si>
    <t>Women AAPF Master 65-69 097</t>
  </si>
  <si>
    <t>Women AAPF Master 65-69 105 3/4</t>
  </si>
  <si>
    <t>Women AAPF Master 65-69 114 1/2</t>
  </si>
  <si>
    <t>Women AAPF Master 65-69 123 1/2</t>
  </si>
  <si>
    <t>Women AAPF Master 65-69 132 1/4</t>
  </si>
  <si>
    <t>Women AAPF Master 65-69 148 3/4</t>
  </si>
  <si>
    <t>Women AAPF Master 65-69 165 1/4</t>
  </si>
  <si>
    <t>Women AAPF Master 65-69 181 3/4</t>
  </si>
  <si>
    <t>Women AAPF Master 65-69 198 1/4</t>
  </si>
  <si>
    <t>Women AAPF Master 70-74</t>
  </si>
  <si>
    <t>Women AAPF Master 70-74 097</t>
  </si>
  <si>
    <t>Women AAPF Master 70-74 105 3/4</t>
  </si>
  <si>
    <t>Women AAPF Master 70-74 114 1/2</t>
  </si>
  <si>
    <t>Women AAPF Master 70-74 123 1/2</t>
  </si>
  <si>
    <t>Women AAPF Master 70-74 132 1/4</t>
  </si>
  <si>
    <t>Women AAPF Master 70-74 148 3/4</t>
  </si>
  <si>
    <t>Women AAPF Master 70-74 165 1/4</t>
  </si>
  <si>
    <t>Women AAPF Master 70-74 181 3/4</t>
  </si>
  <si>
    <t>Women AAPF Master 70-74 198 1/4</t>
  </si>
  <si>
    <t>Women Guest</t>
  </si>
  <si>
    <t>Women Novice</t>
  </si>
  <si>
    <t>Women Teen</t>
  </si>
  <si>
    <t>Women Teen 13-15</t>
  </si>
  <si>
    <t>Women Teen 13-15 097</t>
  </si>
  <si>
    <t>Women Teen 13-15 105 3/4</t>
  </si>
  <si>
    <t>Women Teen 13-15 114 1/2</t>
  </si>
  <si>
    <t>Women Teen 13-15 123 1/2</t>
  </si>
  <si>
    <t>Women Teen 13-15 132 1/4</t>
  </si>
  <si>
    <t>Women Teen 13-15 148 3/4</t>
  </si>
  <si>
    <t>Women Teen 13-15 165 1/4</t>
  </si>
  <si>
    <t>Women Teen 13-15 181 3/4</t>
  </si>
  <si>
    <t>Women Teen 13-15 198 1/4</t>
  </si>
  <si>
    <t>Women Teen 16-17</t>
  </si>
  <si>
    <t>Women Teen 16-17 097</t>
  </si>
  <si>
    <t>Women Teen 16-17 105 3/4</t>
  </si>
  <si>
    <t>Women Teen 16-17 114 1/2</t>
  </si>
  <si>
    <t>Women Teen 16-17 123 1/2</t>
  </si>
  <si>
    <t>Women Teen 16-17 132 1/4</t>
  </si>
  <si>
    <t>Women Teen 16-17 148 3/4</t>
  </si>
  <si>
    <t>Women Teen 16-17 165 1/4</t>
  </si>
  <si>
    <t>Women Teen 16-17 181 3/4</t>
  </si>
  <si>
    <t>Women Teen 16-17 198 1/4</t>
  </si>
  <si>
    <t>Women Teen 18-19</t>
  </si>
  <si>
    <t>Women Teen 18-19 097</t>
  </si>
  <si>
    <t>Women Teen 18-19 105 3/4</t>
  </si>
  <si>
    <t>Women Teen 18-19 114 1/2</t>
  </si>
  <si>
    <t>Women Teen 18-19 123 1/2</t>
  </si>
  <si>
    <t>Women Teen 18-19 132 1/4</t>
  </si>
  <si>
    <t>Women Teen 18-19 148 3/4</t>
  </si>
  <si>
    <t>Women Teen 18-19 165 1/4</t>
  </si>
  <si>
    <t>Women Teen 18-19 181 3/4</t>
  </si>
  <si>
    <t>Women Teen 18-19 198 1/4</t>
  </si>
  <si>
    <t>Women JR</t>
  </si>
  <si>
    <t>Women JR 097</t>
  </si>
  <si>
    <t>Women JR 105-3/4</t>
  </si>
  <si>
    <t>Women JR 114-1/2</t>
  </si>
  <si>
    <t>Women JR 123-1/2</t>
  </si>
  <si>
    <t>Women JR 132-1/4</t>
  </si>
  <si>
    <t>Women JR 148-3/4</t>
  </si>
  <si>
    <t>Women JR 165-1/4</t>
  </si>
  <si>
    <t>Women JR 181-3/4</t>
  </si>
  <si>
    <t>Women JR 198-1/4</t>
  </si>
  <si>
    <t>Women Open</t>
  </si>
  <si>
    <t>Women Open 097</t>
  </si>
  <si>
    <t>Women Open 105-3/4</t>
  </si>
  <si>
    <t>Women Open 114-1/2</t>
  </si>
  <si>
    <t>Women Open 123-1/2</t>
  </si>
  <si>
    <t>Women Open 132-1/4</t>
  </si>
  <si>
    <t>Women Open 148-3/4</t>
  </si>
  <si>
    <t>Women Open 165-1/4</t>
  </si>
  <si>
    <t>Women Open 181-3/4</t>
  </si>
  <si>
    <t>Women Open 198-1/4</t>
  </si>
  <si>
    <t>Women Open SHW</t>
  </si>
  <si>
    <t>Women SubMstr</t>
  </si>
  <si>
    <t>Women SubMstr 097</t>
  </si>
  <si>
    <t>Women SubMstr 105-3/4</t>
  </si>
  <si>
    <t>Women SubMstr 114-1/2</t>
  </si>
  <si>
    <t>Women SubMstr 123-1/2</t>
  </si>
  <si>
    <t>Women SubMstr 132-1/4</t>
  </si>
  <si>
    <t>Women SubMstr 148-3/4</t>
  </si>
  <si>
    <t>Women SubMstr 165-1/4</t>
  </si>
  <si>
    <t>Women SubMstr 181-3/4</t>
  </si>
  <si>
    <t>Women SubMstr 198-1/4</t>
  </si>
  <si>
    <t>Women Master</t>
  </si>
  <si>
    <t>Women Master (40-49)</t>
  </si>
  <si>
    <t>Women Master (50+)</t>
  </si>
  <si>
    <t>Women Master 40-44</t>
  </si>
  <si>
    <t>Women Master 40-44 097</t>
  </si>
  <si>
    <t>Women Master 40-44 105 3/4</t>
  </si>
  <si>
    <t>Women Master 40-44 114 1/2</t>
  </si>
  <si>
    <t>Women Master 40-44 123 1/2</t>
  </si>
  <si>
    <t>Women Master 40-44 132 1/4</t>
  </si>
  <si>
    <t>Women Master 40-44 148 3/4</t>
  </si>
  <si>
    <t>Women Master 40-44 165 1/4</t>
  </si>
  <si>
    <t>Women Master 40-44 181 3/4</t>
  </si>
  <si>
    <t>Women Master 40-44 198 1/4</t>
  </si>
  <si>
    <t>Women Master 45-49</t>
  </si>
  <si>
    <t>Women Master 45-49 097</t>
  </si>
  <si>
    <t>Women Master 45-49 105 3/4</t>
  </si>
  <si>
    <t>Women Master 45-49 114 1/2</t>
  </si>
  <si>
    <t>Women Master 45-49 123 1/2</t>
  </si>
  <si>
    <t>Women Master 45-49 132 1/4</t>
  </si>
  <si>
    <t>Women Master 45-49 148 3/4</t>
  </si>
  <si>
    <t>Women Master 45-49 165 1/4</t>
  </si>
  <si>
    <t>Women Master 45-49 181 3/4</t>
  </si>
  <si>
    <t>Women Master 45-49 198 1/4</t>
  </si>
  <si>
    <t>Women Master 50-54</t>
  </si>
  <si>
    <t>Women Master 50-54 097</t>
  </si>
  <si>
    <t>Women Master 50-54 105 3/4</t>
  </si>
  <si>
    <t>Women Master 50-54 114 1/2</t>
  </si>
  <si>
    <t>Women Master 50-54 123 1/2</t>
  </si>
  <si>
    <t>Women Master 50-54 132 1/4</t>
  </si>
  <si>
    <t>Women Master 50-54 148 3/4</t>
  </si>
  <si>
    <t>Women Master 50-54 165 1/4</t>
  </si>
  <si>
    <t>Women Master 50-54 181 3/4</t>
  </si>
  <si>
    <t>Women Master 50-54 198 1/4</t>
  </si>
  <si>
    <t>Women Master 55-59</t>
  </si>
  <si>
    <t>Women Master 55-59 097</t>
  </si>
  <si>
    <t>Women Master 55-59 105 3/4</t>
  </si>
  <si>
    <t>Women Master 55-59 114 1/2</t>
  </si>
  <si>
    <t>Women Master 55-59 123 1/2</t>
  </si>
  <si>
    <t>Women Master 55-59 132 1/4</t>
  </si>
  <si>
    <t>Women Master 55-59 148 3/4</t>
  </si>
  <si>
    <t>Women Master 55-59 165 1/4</t>
  </si>
  <si>
    <t>Women Master 55-59 181 3/4</t>
  </si>
  <si>
    <t>Women Master 55-59 198 1/4</t>
  </si>
  <si>
    <t>Women Master 60-64</t>
  </si>
  <si>
    <t>Women Master 60-64 097</t>
  </si>
  <si>
    <t>Women Master 60-64 105 3/4</t>
  </si>
  <si>
    <t>Women Master 60-64 114 1/2</t>
  </si>
  <si>
    <t>Women Master 60-64 123 1/2</t>
  </si>
  <si>
    <t>Women Master 60-64 132 1/4</t>
  </si>
  <si>
    <t>Women Master 60-64 148 3/4</t>
  </si>
  <si>
    <t>Women Master 60-64 165 1/4</t>
  </si>
  <si>
    <t>Women Master 60-64 181 3/4</t>
  </si>
  <si>
    <t>Women Master 60-64 198 1/4</t>
  </si>
  <si>
    <t>Women Master 65-69</t>
  </si>
  <si>
    <t>Women Master 65-69 097</t>
  </si>
  <si>
    <t>Women Master 65-69 105 3/4</t>
  </si>
  <si>
    <t>Women Master 65-69 114 1/2</t>
  </si>
  <si>
    <t>Women Master 65-69 123 1/2</t>
  </si>
  <si>
    <t>Women Master 65-69 132 1/4</t>
  </si>
  <si>
    <t>Women Master 65-69 148 3/4</t>
  </si>
  <si>
    <t>Women Master 65-69 165 1/4</t>
  </si>
  <si>
    <t>Women Master 65-69 181 3/4</t>
  </si>
  <si>
    <t>Women Master 65-69 198 1/4</t>
  </si>
  <si>
    <t>Women Master 70-74</t>
  </si>
  <si>
    <t>Women Master 70-74 097</t>
  </si>
  <si>
    <t>Women Master 70-74 105 3/4</t>
  </si>
  <si>
    <t>Women Master 70-74 114 1/2</t>
  </si>
  <si>
    <t>Women Master 70-74 123 1/2</t>
  </si>
  <si>
    <t>Women Master 70-74 132 1/4</t>
  </si>
  <si>
    <t>Women Master 70-74 148 3/4</t>
  </si>
  <si>
    <t>Women Master 70-74 165 1/4</t>
  </si>
  <si>
    <t>Women Master 70-74 181 3/4</t>
  </si>
  <si>
    <t>Women Master 70-74 198 1/4</t>
  </si>
  <si>
    <t>Snake River Powerlift-Sat.</t>
  </si>
  <si>
    <t>APF Powerlift-Sat.</t>
  </si>
  <si>
    <t>Snake River Bench-Sun.</t>
  </si>
  <si>
    <t>Dead</t>
  </si>
  <si>
    <t>(kgs.)</t>
  </si>
  <si>
    <t>(lbs.)</t>
  </si>
  <si>
    <t>Coeff.</t>
  </si>
  <si>
    <t>BWT</t>
  </si>
  <si>
    <t>AAPF Deadlift- Sat.</t>
  </si>
  <si>
    <t>AAPF Bench- Sun.</t>
  </si>
  <si>
    <t>AAPF  Powerlift-Sat.</t>
  </si>
  <si>
    <t>Youth Powerlift:</t>
  </si>
  <si>
    <t>APF Raw Powerlift-Sun.</t>
  </si>
  <si>
    <t>AAPF Raw Deadlift-Sun.</t>
  </si>
  <si>
    <t>APF Bench-Sun</t>
  </si>
  <si>
    <t>(lbs)</t>
  </si>
  <si>
    <t>(kg)</t>
  </si>
  <si>
    <t>Coef.</t>
  </si>
  <si>
    <t>Age Fctr</t>
  </si>
  <si>
    <t>Bob Baker</t>
  </si>
  <si>
    <t>Men Master 50-54  198</t>
  </si>
  <si>
    <t>Jeremy Drecksel</t>
  </si>
  <si>
    <t>Men Submaster 198+E40</t>
  </si>
  <si>
    <t>Brian Mielke</t>
  </si>
  <si>
    <t>Men Master 40-44  +308</t>
  </si>
  <si>
    <t>Nicolas Howe</t>
  </si>
  <si>
    <t>Youth Power</t>
  </si>
  <si>
    <t>Jacob Gunter</t>
  </si>
  <si>
    <t>Men Open +308</t>
  </si>
  <si>
    <t>Men Master 45-49  165</t>
  </si>
  <si>
    <t>Men Master 55-58  220</t>
  </si>
  <si>
    <t>Men Master 45-49  148+B18</t>
  </si>
  <si>
    <t>Men Master 45-49  148</t>
  </si>
  <si>
    <t>Men Open  198</t>
  </si>
  <si>
    <t>AAPF Raw Police/Fire/Military</t>
  </si>
  <si>
    <t>Thomas Ponzio</t>
  </si>
  <si>
    <t>Men Master 40-44  198</t>
  </si>
  <si>
    <t>Manudl Herrera</t>
  </si>
  <si>
    <t>Men Master 65-69  275</t>
  </si>
  <si>
    <t>Rye Mcaffee</t>
  </si>
  <si>
    <t>Men Open 275</t>
  </si>
  <si>
    <t>Dave Fortner</t>
  </si>
  <si>
    <t>Jordan Gibson</t>
  </si>
  <si>
    <t>Men Teen 15-16  242</t>
  </si>
  <si>
    <t>Tyler Nelson</t>
  </si>
  <si>
    <t>Men Open  242</t>
  </si>
  <si>
    <t>Men Submaster 198</t>
  </si>
  <si>
    <t>Dennis Shock</t>
  </si>
  <si>
    <t>Men Master 60-61  275</t>
  </si>
  <si>
    <t>APF Powerlift-Sun</t>
  </si>
  <si>
    <t>Mitchell Maccarthy</t>
  </si>
  <si>
    <t>Ed Kinsey</t>
  </si>
  <si>
    <t>Men Open 198</t>
  </si>
  <si>
    <t>AAPF Powerlift - Sun.</t>
  </si>
  <si>
    <t>Men Open   198</t>
  </si>
  <si>
    <t>APF Bench - Sat.</t>
  </si>
  <si>
    <t>AAPF Raw Powerlift-Sun.</t>
  </si>
  <si>
    <t>AAPF Raw Bench - Sun.</t>
  </si>
  <si>
    <t>AAPF Deadlift - Sun.</t>
  </si>
  <si>
    <t>AAPF Raw Powerlift - Sat.</t>
  </si>
  <si>
    <t>AAPF Raw Bench - Sat.</t>
  </si>
  <si>
    <t>Raw Deadlift - Sat.</t>
  </si>
  <si>
    <t>Men Open  165</t>
  </si>
  <si>
    <t>APF Deadlift - Sat.</t>
  </si>
  <si>
    <t>Snake River Bench - Sat.</t>
  </si>
  <si>
    <t>Men Novice 220</t>
  </si>
  <si>
    <t>Dar Maxwell</t>
  </si>
  <si>
    <t>Sandra Maxwell</t>
  </si>
  <si>
    <t xml:space="preserve">Jon Cunningham      </t>
  </si>
  <si>
    <t>Spencer Westwood</t>
  </si>
  <si>
    <t>Men Junior 165</t>
  </si>
  <si>
    <t>Jeff Conley</t>
  </si>
  <si>
    <t xml:space="preserve">Men Master 50-54  </t>
  </si>
  <si>
    <t>Skip Sandbarg</t>
  </si>
  <si>
    <t xml:space="preserve">Men Master 65-69  </t>
  </si>
  <si>
    <t>Men Master 50-54 242</t>
  </si>
  <si>
    <t>APF Raw Bench - Sat.</t>
  </si>
  <si>
    <t>Zach Marchant</t>
  </si>
  <si>
    <t>Phil Turner</t>
  </si>
  <si>
    <t>Ryan Turner</t>
  </si>
  <si>
    <t>Cody Childs</t>
  </si>
  <si>
    <t>Men Master 45-49 181</t>
  </si>
  <si>
    <t xml:space="preserve">Justin Pritchertt        </t>
  </si>
  <si>
    <t xml:space="preserve">Paul Wach               </t>
  </si>
  <si>
    <t xml:space="preserve">Paul Wach             </t>
  </si>
  <si>
    <t xml:space="preserve">Jon Cunningham       </t>
  </si>
  <si>
    <t xml:space="preserve">Jody Anest            NT   </t>
  </si>
  <si>
    <t>Jody Anest              NT</t>
  </si>
  <si>
    <t>Jody Anest               NT</t>
  </si>
  <si>
    <t>Women Open 123</t>
  </si>
  <si>
    <t>Men Junior 181</t>
  </si>
  <si>
    <t xml:space="preserve">Men Master 65-69 </t>
  </si>
  <si>
    <t>Men Master 50-54 275</t>
  </si>
  <si>
    <t>Justin Pitcher</t>
  </si>
  <si>
    <t xml:space="preserve">Men Open   </t>
  </si>
  <si>
    <t>Dawane Harris</t>
  </si>
  <si>
    <t>Joshua Koch</t>
  </si>
  <si>
    <t>Kurt Lombard</t>
  </si>
  <si>
    <t xml:space="preserve">Men Master 40-44   </t>
  </si>
  <si>
    <t>Scott Mecham</t>
  </si>
  <si>
    <t xml:space="preserve">C.J. Jenkins         </t>
  </si>
  <si>
    <t xml:space="preserve">                    Snake river power</t>
  </si>
  <si>
    <t>Kyle Taylor</t>
  </si>
  <si>
    <t xml:space="preserve">Men Open </t>
  </si>
  <si>
    <t xml:space="preserve">Mark Mari  </t>
  </si>
  <si>
    <t>Men Master 50-54  242</t>
  </si>
  <si>
    <t xml:space="preserve">Jason Gibson    </t>
  </si>
  <si>
    <t xml:space="preserve">Kurt Larsen    </t>
  </si>
  <si>
    <t xml:space="preserve">Skip Sandberg          </t>
  </si>
  <si>
    <t xml:space="preserve">Jeremy Drecksel    </t>
  </si>
  <si>
    <t>Men Submaster 100</t>
  </si>
  <si>
    <t>Snake River Deadlift - Sun.</t>
  </si>
  <si>
    <t xml:space="preserve">Robert Cowles       </t>
  </si>
  <si>
    <t>Justin</t>
  </si>
  <si>
    <t>Randy Marchant       A19</t>
  </si>
  <si>
    <t xml:space="preserve">Heather Gibson     </t>
  </si>
  <si>
    <t>AAPF Bench - Sat.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</si>
</sst>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2"/>
      <name val="Arial Black"/>
      <family val="2"/>
    </font>
    <font>
      <sz val="16"/>
      <name val="Arial Black"/>
      <family val="2"/>
    </font>
    <font>
      <sz val="16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sz val="9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8" fillId="15" borderId="0" applyNumberFormat="0" applyBorder="0" applyAlignment="0" applyProtection="0"/>
    <xf numFmtId="0" fontId="32" fillId="16" borderId="1" applyNumberFormat="0" applyAlignment="0" applyProtection="0"/>
    <xf numFmtId="0" fontId="3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left"/>
    </xf>
    <xf numFmtId="2" fontId="13" fillId="0" borderId="10" xfId="0" applyNumberFormat="1" applyFont="1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2" fontId="0" fillId="18" borderId="10" xfId="0" applyNumberFormat="1" applyFill="1" applyBorder="1" applyAlignment="1">
      <alignment horizontal="left"/>
    </xf>
    <xf numFmtId="0" fontId="0" fillId="18" borderId="10" xfId="0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2" fontId="1" fillId="6" borderId="10" xfId="0" applyNumberFormat="1" applyFont="1" applyFill="1" applyBorder="1" applyAlignment="1">
      <alignment horizontal="center"/>
    </xf>
    <xf numFmtId="166" fontId="1" fillId="6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18" borderId="1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164" fontId="0" fillId="0" borderId="10" xfId="0" applyNumberFormat="1" applyBorder="1" applyAlignment="1">
      <alignment horizontal="left"/>
    </xf>
    <xf numFmtId="164" fontId="1" fillId="6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0" fillId="18" borderId="10" xfId="0" applyNumberFormat="1" applyFill="1" applyBorder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centerContinuous"/>
    </xf>
    <xf numFmtId="165" fontId="0" fillId="0" borderId="10" xfId="0" applyNumberFormat="1" applyBorder="1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10" xfId="0" applyNumberForma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8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10" xfId="0" applyFont="1" applyBorder="1" applyAlignment="1">
      <alignment horizontal="left"/>
    </xf>
    <xf numFmtId="164" fontId="18" fillId="0" borderId="10" xfId="0" applyNumberFormat="1" applyFont="1" applyBorder="1" applyAlignment="1">
      <alignment horizontal="left"/>
    </xf>
    <xf numFmtId="0" fontId="18" fillId="18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64" fontId="20" fillId="0" borderId="10" xfId="0" applyNumberFormat="1" applyFont="1" applyBorder="1" applyAlignment="1">
      <alignment horizontal="left"/>
    </xf>
    <xf numFmtId="164" fontId="7" fillId="0" borderId="10" xfId="0" applyNumberFormat="1" applyFont="1" applyBorder="1" applyAlignment="1">
      <alignment horizontal="left"/>
    </xf>
    <xf numFmtId="0" fontId="7" fillId="18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0" fontId="0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left"/>
    </xf>
    <xf numFmtId="164" fontId="18" fillId="0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164" fontId="18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13" fillId="0" borderId="10" xfId="0" applyFont="1" applyBorder="1" applyAlignment="1">
      <alignment horizontal="left"/>
    </xf>
    <xf numFmtId="2" fontId="1" fillId="18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 horizontal="left"/>
    </xf>
    <xf numFmtId="166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7" fillId="6" borderId="10" xfId="0" applyFont="1" applyFill="1" applyBorder="1" applyAlignment="1">
      <alignment horizontal="center"/>
    </xf>
    <xf numFmtId="164" fontId="7" fillId="6" borderId="10" xfId="0" applyNumberFormat="1" applyFont="1" applyFill="1" applyBorder="1" applyAlignment="1">
      <alignment horizontal="center"/>
    </xf>
    <xf numFmtId="164" fontId="20" fillId="18" borderId="10" xfId="0" applyNumberFormat="1" applyFont="1" applyFill="1" applyBorder="1" applyAlignment="1">
      <alignment horizontal="left"/>
    </xf>
    <xf numFmtId="164" fontId="20" fillId="0" borderId="10" xfId="0" applyNumberFormat="1" applyFont="1" applyBorder="1" applyAlignment="1">
      <alignment horizontal="left"/>
    </xf>
    <xf numFmtId="165" fontId="20" fillId="0" borderId="10" xfId="0" applyNumberFormat="1" applyFont="1" applyBorder="1" applyAlignment="1">
      <alignment horizontal="left"/>
    </xf>
    <xf numFmtId="166" fontId="20" fillId="0" borderId="10" xfId="0" applyNumberFormat="1" applyFont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R30" sqref="R30"/>
    </sheetView>
  </sheetViews>
  <sheetFormatPr defaultColWidth="9.140625" defaultRowHeight="12.75"/>
  <cols>
    <col min="1" max="1" width="20.7109375" style="18" customWidth="1"/>
    <col min="2" max="2" width="4.140625" style="18" customWidth="1"/>
    <col min="3" max="3" width="5.28125" style="18" customWidth="1"/>
    <col min="4" max="4" width="5.140625" style="18" customWidth="1"/>
    <col min="5" max="5" width="24.140625" style="18" customWidth="1"/>
    <col min="6" max="12" width="6.28125" style="25" customWidth="1"/>
    <col min="13" max="13" width="7.7109375" style="25" customWidth="1"/>
    <col min="14" max="14" width="9.57421875" style="22" customWidth="1"/>
    <col min="15" max="15" width="9.140625" style="22" customWidth="1"/>
    <col min="16" max="16" width="8.140625" style="22" customWidth="1"/>
    <col min="17" max="19" width="9.140625" style="18" customWidth="1"/>
  </cols>
  <sheetData>
    <row r="1" spans="1:16" ht="23.25">
      <c r="A1" s="23"/>
      <c r="B1" s="110" t="s">
        <v>691</v>
      </c>
      <c r="C1" s="111"/>
      <c r="D1" s="111"/>
      <c r="E1" s="111"/>
      <c r="F1" s="24"/>
      <c r="G1" s="39">
        <f>IF(ISBLANK(A1),"",F1*2.2046)</f>
      </c>
      <c r="H1" s="24"/>
      <c r="I1" s="39">
        <f>IF(ISBLANK(A1),"",H1*2.2046)</f>
      </c>
      <c r="J1" s="24"/>
      <c r="K1" s="39">
        <f>IF(ISBLANK(A1),"",J1*2.2046)</f>
      </c>
      <c r="L1" s="20">
        <f>IF(ISBLANK(A1),"",F1+H1+J1)</f>
      </c>
      <c r="M1" s="39">
        <f>IF(ISBLANK(A1),"",L1*2.2046)</f>
      </c>
      <c r="N1" s="21">
        <f>IF(ISBLANK(A1),"",L1*O1*P1)</f>
      </c>
      <c r="O1" s="21">
        <f>IF(ISNUMBER(B1),VLOOKUP(B1,[0]!af,2),"")</f>
      </c>
      <c r="P1" s="21">
        <f>IF(ISNUMBER(C1),IF(LEFT(E1,1)="M",VLOOKUP(C1,[0]!mwf,2),VLOOKUP(C1,[0]!wwf,2)),"")</f>
      </c>
    </row>
    <row r="2" spans="1:16" s="17" customFormat="1" ht="12.75">
      <c r="A2" s="41"/>
      <c r="B2" s="41"/>
      <c r="C2" s="41" t="s">
        <v>698</v>
      </c>
      <c r="D2" s="41" t="s">
        <v>698</v>
      </c>
      <c r="E2" s="41"/>
      <c r="F2" s="42" t="s">
        <v>4</v>
      </c>
      <c r="G2" s="42" t="s">
        <v>4</v>
      </c>
      <c r="H2" s="42" t="s">
        <v>5</v>
      </c>
      <c r="I2" s="42" t="s">
        <v>5</v>
      </c>
      <c r="J2" s="42" t="s">
        <v>694</v>
      </c>
      <c r="K2" s="42" t="s">
        <v>694</v>
      </c>
      <c r="L2" s="42" t="s">
        <v>0</v>
      </c>
      <c r="M2" s="95" t="s">
        <v>0</v>
      </c>
      <c r="N2" s="21" t="s">
        <v>708</v>
      </c>
      <c r="O2" s="21" t="s">
        <v>709</v>
      </c>
      <c r="P2" s="21" t="s">
        <v>7</v>
      </c>
    </row>
    <row r="3" spans="1:16" s="17" customFormat="1" ht="12.75" customHeight="1">
      <c r="A3" s="41" t="s">
        <v>1</v>
      </c>
      <c r="B3" s="41" t="s">
        <v>2</v>
      </c>
      <c r="C3" s="41" t="s">
        <v>695</v>
      </c>
      <c r="D3" s="41" t="s">
        <v>696</v>
      </c>
      <c r="E3" s="41" t="s">
        <v>3</v>
      </c>
      <c r="F3" s="42" t="s">
        <v>695</v>
      </c>
      <c r="G3" s="42" t="s">
        <v>696</v>
      </c>
      <c r="H3" s="42" t="s">
        <v>695</v>
      </c>
      <c r="I3" s="42" t="s">
        <v>696</v>
      </c>
      <c r="J3" s="42" t="s">
        <v>695</v>
      </c>
      <c r="K3" s="42" t="s">
        <v>696</v>
      </c>
      <c r="L3" s="42" t="s">
        <v>695</v>
      </c>
      <c r="M3" s="95" t="s">
        <v>696</v>
      </c>
      <c r="N3" s="21"/>
      <c r="O3" s="21">
        <f>IF(ISNUMBER(B3),VLOOKUP(B3,[0]!af,2),"")</f>
      </c>
      <c r="P3" s="21">
        <f>IF(ISNUMBER(C3),IF(LEFT(E3,1)="M",VLOOKUP(C3,[0]!mwf,2),VLOOKUP(C3,[0]!wwf,2)),"")</f>
      </c>
    </row>
    <row r="4" spans="1:16" ht="18">
      <c r="A4" s="19"/>
      <c r="B4" s="112" t="s">
        <v>701</v>
      </c>
      <c r="C4" s="111"/>
      <c r="D4" s="111"/>
      <c r="E4" s="111"/>
      <c r="F4" s="77"/>
      <c r="G4" s="39">
        <f aca="true" t="shared" si="0" ref="G4:G9">IF(ISBLANK(A4),"",F4*2.2046)</f>
      </c>
      <c r="H4" s="77"/>
      <c r="I4" s="39">
        <f aca="true" t="shared" si="1" ref="I4:I9">IF(ISBLANK(A4),"",H4*2.2046)</f>
      </c>
      <c r="J4" s="77"/>
      <c r="K4" s="39">
        <f aca="true" t="shared" si="2" ref="K4:K9">IF(ISBLANK(A4),"",J4*2.2046)</f>
      </c>
      <c r="L4" s="20">
        <f aca="true" t="shared" si="3" ref="L4:L9">IF(ISBLANK(A4),"",F4+H4+J4)</f>
      </c>
      <c r="M4" s="39">
        <f aca="true" t="shared" si="4" ref="M4:M9">IF(ISBLANK(A4),"",L4*2.2046)</f>
      </c>
      <c r="N4" s="21">
        <f>IF(ISBLANK(A4),"",L4*O4*P4)</f>
      </c>
      <c r="O4" s="21">
        <f>IF(ISNUMBER(B4),VLOOKUP(B4,[0]!af,2),"")</f>
      </c>
      <c r="P4" s="21">
        <f>IF(ISNUMBER(C4),IF(LEFT(E4,1)="M",VLOOKUP(C4,[0]!mwf,2),VLOOKUP(C4,[0]!wwf,2)),"")</f>
      </c>
    </row>
    <row r="5" spans="1:19" s="9" customFormat="1" ht="12.75">
      <c r="A5" s="70" t="s">
        <v>758</v>
      </c>
      <c r="B5" s="70">
        <v>33</v>
      </c>
      <c r="C5" s="23">
        <v>55.8</v>
      </c>
      <c r="D5" s="40">
        <f>IF(ISBLANK(A5),"",C5*2.2046)</f>
        <v>123.01668</v>
      </c>
      <c r="E5" s="70" t="s">
        <v>780</v>
      </c>
      <c r="F5" s="77">
        <v>95</v>
      </c>
      <c r="G5" s="39">
        <f t="shared" si="0"/>
        <v>209.437</v>
      </c>
      <c r="H5" s="77">
        <v>55</v>
      </c>
      <c r="I5" s="39">
        <f t="shared" si="1"/>
        <v>121.253</v>
      </c>
      <c r="J5" s="77">
        <v>92.5</v>
      </c>
      <c r="K5" s="39">
        <f t="shared" si="2"/>
        <v>203.9255</v>
      </c>
      <c r="L5" s="20">
        <f t="shared" si="3"/>
        <v>242.5</v>
      </c>
      <c r="M5" s="39">
        <f t="shared" si="4"/>
        <v>534.6155</v>
      </c>
      <c r="N5" s="21">
        <f>IF(ISBLANK(A5),"",L5*O5*P5)</f>
        <v>464.145</v>
      </c>
      <c r="O5" s="21">
        <f>IF(ISNUMBER(B5),VLOOKUP(B5,[0]!af,2),"")</f>
        <v>1</v>
      </c>
      <c r="P5" s="21">
        <f>IF(ISNUMBER(C5),IF(LEFT(E5,1)="M",VLOOKUP(C5,[0]!mwf,2),VLOOKUP(C5,[0]!wwf,2)),"")</f>
        <v>1.914</v>
      </c>
      <c r="Q5" s="26"/>
      <c r="R5" s="26"/>
      <c r="S5" s="26"/>
    </row>
    <row r="6" spans="1:19" s="9" customFormat="1" ht="12.75">
      <c r="A6" s="70" t="s">
        <v>806</v>
      </c>
      <c r="B6" s="70">
        <v>35</v>
      </c>
      <c r="C6" s="23">
        <v>109.9</v>
      </c>
      <c r="D6" s="40">
        <f>IF(ISBLANK(A6),"",C6*2.2046)</f>
        <v>242.28554000000003</v>
      </c>
      <c r="E6" s="70" t="s">
        <v>607</v>
      </c>
      <c r="F6" s="77">
        <v>182.5</v>
      </c>
      <c r="G6" s="39">
        <f t="shared" si="0"/>
        <v>402.33950000000004</v>
      </c>
      <c r="H6" s="77">
        <v>142.5</v>
      </c>
      <c r="I6" s="39">
        <f t="shared" si="1"/>
        <v>314.1555</v>
      </c>
      <c r="J6" s="77">
        <v>130</v>
      </c>
      <c r="K6" s="39">
        <f t="shared" si="2"/>
        <v>286.598</v>
      </c>
      <c r="L6" s="20">
        <f t="shared" si="3"/>
        <v>455</v>
      </c>
      <c r="M6" s="39">
        <f t="shared" si="4"/>
        <v>1003.0930000000001</v>
      </c>
      <c r="N6" s="21">
        <f>IF(ISBLANK(A6),"",L6*O6*P6)</f>
        <v>603.785</v>
      </c>
      <c r="O6" s="21">
        <f>IF(ISNUMBER(B6),VLOOKUP(B6,[0]!af,2),"")</f>
        <v>1</v>
      </c>
      <c r="P6" s="21">
        <f>IF(ISNUMBER(C6),IF(LEFT(E6,1)="M",VLOOKUP(C6,[0]!mwf,2),VLOOKUP(C6,[0]!wwf,2)),"")</f>
        <v>1.327</v>
      </c>
      <c r="Q6" s="26"/>
      <c r="R6" s="26"/>
      <c r="S6" s="26"/>
    </row>
    <row r="7" spans="1:19" s="9" customFormat="1" ht="12.75">
      <c r="A7" s="70" t="s">
        <v>733</v>
      </c>
      <c r="B7" s="70">
        <v>16</v>
      </c>
      <c r="C7" s="23">
        <v>109.9</v>
      </c>
      <c r="D7" s="40">
        <f>IF(ISBLANK(A7),"",C7*2.2046)</f>
        <v>242.28554000000003</v>
      </c>
      <c r="E7" s="70" t="s">
        <v>734</v>
      </c>
      <c r="F7" s="77">
        <v>327.5</v>
      </c>
      <c r="G7" s="39">
        <f t="shared" si="0"/>
        <v>722.0065000000001</v>
      </c>
      <c r="H7" s="77">
        <v>187.5</v>
      </c>
      <c r="I7" s="39">
        <f t="shared" si="1"/>
        <v>413.3625</v>
      </c>
      <c r="J7" s="77">
        <v>255</v>
      </c>
      <c r="K7" s="39">
        <f t="shared" si="2"/>
        <v>562.173</v>
      </c>
      <c r="L7" s="20">
        <f t="shared" si="3"/>
        <v>770</v>
      </c>
      <c r="M7" s="39">
        <f t="shared" si="4"/>
        <v>1697.5420000000001</v>
      </c>
      <c r="N7" s="21">
        <f>IF(ISBLANK(A7),"",L7*O7*P7)</f>
        <v>770.0384999999999</v>
      </c>
      <c r="O7" s="21">
        <f>IF(ISNUMBER(B7),VLOOKUP(B7,[0]!af,2),"")</f>
        <v>1.13</v>
      </c>
      <c r="P7" s="21">
        <f>IF(ISNUMBER(C7),IF(LEFT(E7,1)="M",VLOOKUP(C7,[0]!mwf,2),VLOOKUP(C7,[0]!wwf,2)),"")</f>
        <v>0.885</v>
      </c>
      <c r="Q7" s="26"/>
      <c r="R7" s="26"/>
      <c r="S7" s="26"/>
    </row>
    <row r="8" spans="1:13" ht="12.75">
      <c r="A8" s="18" t="s">
        <v>760</v>
      </c>
      <c r="B8" s="18">
        <v>26</v>
      </c>
      <c r="C8" s="18">
        <v>70.7</v>
      </c>
      <c r="D8" s="18">
        <f>IF(ISBLANK(A8),"",C8*2.2046)</f>
        <v>155.86522000000002</v>
      </c>
      <c r="E8" s="18" t="s">
        <v>761</v>
      </c>
      <c r="F8" s="25">
        <v>265</v>
      </c>
      <c r="G8" s="25">
        <f t="shared" si="0"/>
        <v>584.219</v>
      </c>
      <c r="H8" s="25">
        <v>165</v>
      </c>
      <c r="I8" s="25">
        <f t="shared" si="1"/>
        <v>363.759</v>
      </c>
      <c r="J8" s="25">
        <v>230</v>
      </c>
      <c r="K8" s="25">
        <f t="shared" si="2"/>
        <v>507.05800000000005</v>
      </c>
      <c r="L8" s="25">
        <f t="shared" si="3"/>
        <v>660</v>
      </c>
      <c r="M8" s="25">
        <f t="shared" si="4"/>
        <v>1455.036</v>
      </c>
    </row>
    <row r="9" spans="1:19" s="9" customFormat="1" ht="12.75">
      <c r="A9" s="70" t="s">
        <v>741</v>
      </c>
      <c r="B9" s="70">
        <v>22</v>
      </c>
      <c r="C9" s="23">
        <v>80.2</v>
      </c>
      <c r="D9" s="40">
        <f>IF(ISBLANK(A9),"",C9*2.2046)</f>
        <v>176.80892000000003</v>
      </c>
      <c r="E9" s="70" t="s">
        <v>781</v>
      </c>
      <c r="F9" s="77">
        <v>272.5</v>
      </c>
      <c r="G9" s="39">
        <f t="shared" si="0"/>
        <v>600.7535</v>
      </c>
      <c r="H9" s="77">
        <v>160</v>
      </c>
      <c r="I9" s="39">
        <f t="shared" si="1"/>
        <v>352.736</v>
      </c>
      <c r="J9" s="77">
        <v>250</v>
      </c>
      <c r="K9" s="39">
        <f t="shared" si="2"/>
        <v>551.15</v>
      </c>
      <c r="L9" s="20">
        <f t="shared" si="3"/>
        <v>682.5</v>
      </c>
      <c r="M9" s="39">
        <f t="shared" si="4"/>
        <v>1504.6395</v>
      </c>
      <c r="N9" s="21">
        <f>IF(ISBLANK(A9),"",L9*O9*P9)</f>
        <v>726.5485500000001</v>
      </c>
      <c r="O9" s="21">
        <f>IF(ISNUMBER(B9),VLOOKUP(B9,[0]!af,2),"")</f>
        <v>1.01</v>
      </c>
      <c r="P9" s="21">
        <f>IF(ISNUMBER(C9),IF(LEFT(E9,1)="M",VLOOKUP(C9,[0]!mwf,2),VLOOKUP(C9,[0]!wwf,2)),"")</f>
        <v>1.054</v>
      </c>
      <c r="Q9" s="26"/>
      <c r="R9" s="26"/>
      <c r="S9" s="26"/>
    </row>
    <row r="11" ht="20.25">
      <c r="B11" s="36" t="s">
        <v>750</v>
      </c>
    </row>
    <row r="12" spans="1:19" s="9" customFormat="1" ht="12.75">
      <c r="A12" s="70" t="s">
        <v>770</v>
      </c>
      <c r="B12" s="70">
        <v>17</v>
      </c>
      <c r="C12" s="23">
        <v>70.5</v>
      </c>
      <c r="D12" s="40">
        <f>IF(ISBLANK(A12),"",C12*2.2046)</f>
        <v>155.42430000000002</v>
      </c>
      <c r="E12" s="70" t="s">
        <v>232</v>
      </c>
      <c r="F12" s="77">
        <v>80</v>
      </c>
      <c r="G12" s="39">
        <f>IF(ISBLANK(A12),"",F12*2.2046)</f>
        <v>176.368</v>
      </c>
      <c r="H12" s="77">
        <v>87.5</v>
      </c>
      <c r="I12" s="39">
        <f>IF(ISBLANK(A12),"",H12*2.2046)</f>
        <v>192.9025</v>
      </c>
      <c r="J12" s="77">
        <v>150</v>
      </c>
      <c r="K12" s="39">
        <f>IF(ISBLANK(A12),"",J12*2.2046)</f>
        <v>330.69</v>
      </c>
      <c r="L12" s="20">
        <f>IF(ISBLANK(A12),"",F12+H12+J12)</f>
        <v>317.5</v>
      </c>
      <c r="M12" s="39">
        <f>IF(ISBLANK(A12),"",L12*2.2046)</f>
        <v>699.9605</v>
      </c>
      <c r="N12" s="21">
        <f>IF(ISBLANK(A12),"",L12*O12*P12)</f>
        <v>406.67940000000004</v>
      </c>
      <c r="O12" s="21">
        <f>IF(ISNUMBER(B12),VLOOKUP(B12,[0]!af,2),"")</f>
        <v>1.08</v>
      </c>
      <c r="P12" s="21">
        <f>IF(ISNUMBER(C12),IF(LEFT(E12,1)="M",VLOOKUP(C12,[0]!mwf,2),VLOOKUP(C12,[0]!wwf,2)),"")</f>
        <v>1.186</v>
      </c>
      <c r="Q12" s="26"/>
      <c r="R12" s="26"/>
      <c r="S12" s="26"/>
    </row>
    <row r="13" spans="1:19" s="9" customFormat="1" ht="12.75">
      <c r="A13" s="70" t="s">
        <v>775</v>
      </c>
      <c r="B13" s="70">
        <v>48</v>
      </c>
      <c r="C13" s="23">
        <v>64.4</v>
      </c>
      <c r="D13" s="40">
        <f>IF(ISBLANK(A13),"",C13*2.2046)</f>
        <v>141.97624000000002</v>
      </c>
      <c r="E13" s="70" t="s">
        <v>723</v>
      </c>
      <c r="F13" s="77">
        <v>85</v>
      </c>
      <c r="G13" s="39">
        <f>IF(ISBLANK(A13),"",F13*2.2046)</f>
        <v>187.39100000000002</v>
      </c>
      <c r="H13" s="77">
        <v>90</v>
      </c>
      <c r="I13" s="39">
        <f>IF(ISBLANK(A13),"",H13*2.2046)</f>
        <v>198.41400000000002</v>
      </c>
      <c r="J13" s="77">
        <v>145</v>
      </c>
      <c r="K13" s="39">
        <f>IF(ISBLANK(A13),"",J13*2.2046)</f>
        <v>319.66700000000003</v>
      </c>
      <c r="L13" s="20">
        <f>IF(ISBLANK(A13),"",F13+H13+J13)</f>
        <v>320</v>
      </c>
      <c r="M13" s="39">
        <f>IF(ISBLANK(A13),"",L13*2.2046)</f>
        <v>705.472</v>
      </c>
      <c r="N13" s="21">
        <f>IF(ISBLANK(A13),"",L13*O13*P13)</f>
        <v>458.45824</v>
      </c>
      <c r="O13" s="21">
        <f>IF(ISNUMBER(B13),VLOOKUP(B13,[0]!af,2),"")</f>
        <v>1.097</v>
      </c>
      <c r="P13" s="21">
        <f>IF(ISNUMBER(C13),IF(LEFT(E13,1)="M",VLOOKUP(C13,[0]!mwf,2),VLOOKUP(C13,[0]!wwf,2)),"")</f>
        <v>1.306</v>
      </c>
      <c r="Q13" s="26"/>
      <c r="R13" s="26"/>
      <c r="S13" s="26"/>
    </row>
    <row r="15" spans="1:16" ht="18">
      <c r="A15" s="19"/>
      <c r="B15" s="63" t="s">
        <v>692</v>
      </c>
      <c r="C15" s="19"/>
      <c r="D15" s="40"/>
      <c r="E15" s="19"/>
      <c r="F15" s="77"/>
      <c r="G15" s="39">
        <f aca="true" t="shared" si="5" ref="G15:G20">IF(ISBLANK(A15),"",F15*2.2046)</f>
      </c>
      <c r="H15" s="77"/>
      <c r="I15" s="39">
        <f aca="true" t="shared" si="6" ref="I15:I20">IF(ISBLANK(A15),"",H15*2.2046)</f>
      </c>
      <c r="J15" s="77"/>
      <c r="K15" s="39">
        <f aca="true" t="shared" si="7" ref="K15:K20">IF(ISBLANK(A15),"",J15*2.2046)</f>
      </c>
      <c r="L15" s="20">
        <f aca="true" t="shared" si="8" ref="L15:L20">IF(ISBLANK(A15),"",F15+H15+J15)</f>
      </c>
      <c r="M15" s="39">
        <f aca="true" t="shared" si="9" ref="M15:M20">IF(ISBLANK(A15),"",L15*2.2046)</f>
      </c>
      <c r="N15" s="21">
        <f aca="true" t="shared" si="10" ref="N15:N20">IF(ISBLANK(A15),"",L15*O15*P15)</f>
      </c>
      <c r="O15" s="21">
        <f>IF(ISNUMBER(B15),VLOOKUP(B15,[0]!af,2),"")</f>
      </c>
      <c r="P15" s="21">
        <f>IF(ISNUMBER(C15),IF(LEFT(E15,1)="M",VLOOKUP(C15,[0]!mwf,2),VLOOKUP(C15,[0]!wwf,2)),"")</f>
      </c>
    </row>
    <row r="16" spans="1:19" s="9" customFormat="1" ht="12.75">
      <c r="A16" s="70" t="s">
        <v>759</v>
      </c>
      <c r="B16" s="92">
        <v>45</v>
      </c>
      <c r="C16" s="23">
        <v>75</v>
      </c>
      <c r="D16" s="40">
        <f>IF(ISBLANK(A16),"",C16*2.2046)</f>
        <v>165.345</v>
      </c>
      <c r="E16" s="23" t="s">
        <v>753</v>
      </c>
      <c r="F16" s="77">
        <v>182.5</v>
      </c>
      <c r="G16" s="39">
        <f>IF(ISBLANK(A16),"",F16*2.2046)</f>
        <v>402.33950000000004</v>
      </c>
      <c r="H16" s="77">
        <v>200</v>
      </c>
      <c r="I16" s="39">
        <f>IF(ISBLANK(A16),"",H16*2.2046)</f>
        <v>440.92</v>
      </c>
      <c r="J16" s="77">
        <v>215</v>
      </c>
      <c r="K16" s="39">
        <f>IF(ISBLANK(A16),"",J16*2.2046)</f>
        <v>473.98900000000003</v>
      </c>
      <c r="L16" s="20">
        <f>IF(ISBLANK(A16),"",F16+H16+J16)</f>
        <v>597.5</v>
      </c>
      <c r="M16" s="39">
        <f>IF(ISBLANK(A16),"",L16*2.2046)</f>
        <v>1317.2485000000001</v>
      </c>
      <c r="N16" s="21">
        <f>IF(ISBLANK(A16),"",L16*O16*P16)</f>
        <v>704.1149125</v>
      </c>
      <c r="O16" s="21">
        <f>IF(ISNUMBER(B16),VLOOKUP(B16,[0]!af,2),"")</f>
        <v>1.055</v>
      </c>
      <c r="P16" s="21">
        <f>IF(ISNUMBER(C16),IF(LEFT(E16,1)="M",VLOOKUP(C16,[0]!mwf,2),VLOOKUP(C16,[0]!wwf,2)),"")</f>
        <v>1.117</v>
      </c>
      <c r="Q16" s="26"/>
      <c r="R16" s="26"/>
      <c r="S16" s="26"/>
    </row>
    <row r="17" spans="1:19" s="9" customFormat="1" ht="12.75">
      <c r="A17" s="70" t="s">
        <v>733</v>
      </c>
      <c r="B17" s="70">
        <v>16</v>
      </c>
      <c r="C17" s="23">
        <v>109.9</v>
      </c>
      <c r="D17" s="40">
        <f>IF(ISBLANK(A17),"",C17*2.2046)</f>
        <v>242.28554000000003</v>
      </c>
      <c r="E17" s="70" t="s">
        <v>734</v>
      </c>
      <c r="F17" s="77">
        <v>327.5</v>
      </c>
      <c r="G17" s="39">
        <f t="shared" si="5"/>
        <v>722.0065000000001</v>
      </c>
      <c r="H17" s="77">
        <v>187.5</v>
      </c>
      <c r="I17" s="39">
        <f t="shared" si="6"/>
        <v>413.3625</v>
      </c>
      <c r="J17" s="77">
        <v>255</v>
      </c>
      <c r="K17" s="39">
        <f t="shared" si="7"/>
        <v>562.173</v>
      </c>
      <c r="L17" s="20">
        <f t="shared" si="8"/>
        <v>770</v>
      </c>
      <c r="M17" s="39">
        <f t="shared" si="9"/>
        <v>1697.5420000000001</v>
      </c>
      <c r="N17" s="21">
        <f t="shared" si="10"/>
        <v>770.0384999999999</v>
      </c>
      <c r="O17" s="21">
        <f>IF(ISNUMBER(B17),VLOOKUP(B17,[0]!af,2),"")</f>
        <v>1.13</v>
      </c>
      <c r="P17" s="21">
        <f>IF(ISNUMBER(C17),IF(LEFT(E17,1)="M",VLOOKUP(C17,[0]!mwf,2),VLOOKUP(C17,[0]!wwf,2)),"")</f>
        <v>0.885</v>
      </c>
      <c r="Q17" s="26"/>
      <c r="R17" s="26"/>
      <c r="S17" s="26"/>
    </row>
    <row r="18" spans="1:19" s="9" customFormat="1" ht="12.75">
      <c r="A18" s="70" t="s">
        <v>776</v>
      </c>
      <c r="B18" s="92">
        <v>45</v>
      </c>
      <c r="C18" s="23">
        <v>75</v>
      </c>
      <c r="D18" s="40">
        <f>IF(ISBLANK(A18),"",C18*2.2046)</f>
        <v>165.345</v>
      </c>
      <c r="E18" s="23" t="s">
        <v>720</v>
      </c>
      <c r="F18" s="77">
        <v>182.5</v>
      </c>
      <c r="G18" s="39">
        <f t="shared" si="5"/>
        <v>402.33950000000004</v>
      </c>
      <c r="H18" s="77">
        <v>200</v>
      </c>
      <c r="I18" s="39">
        <f t="shared" si="6"/>
        <v>440.92</v>
      </c>
      <c r="J18" s="77">
        <v>215</v>
      </c>
      <c r="K18" s="39">
        <f t="shared" si="7"/>
        <v>473.98900000000003</v>
      </c>
      <c r="L18" s="20">
        <f t="shared" si="8"/>
        <v>597.5</v>
      </c>
      <c r="M18" s="39">
        <f t="shared" si="9"/>
        <v>1317.2485000000001</v>
      </c>
      <c r="N18" s="21">
        <f t="shared" si="10"/>
        <v>704.1149125</v>
      </c>
      <c r="O18" s="21">
        <f>IF(ISNUMBER(B18),VLOOKUP(B18,[0]!af,2),"")</f>
        <v>1.055</v>
      </c>
      <c r="P18" s="21">
        <f>IF(ISNUMBER(C18),IF(LEFT(E18,1)="M",VLOOKUP(C18,[0]!mwf,2),VLOOKUP(C18,[0]!wwf,2)),"")</f>
        <v>1.117</v>
      </c>
      <c r="Q18" s="26"/>
      <c r="R18" s="26"/>
      <c r="S18" s="26"/>
    </row>
    <row r="19" spans="1:19" s="9" customFormat="1" ht="12.75">
      <c r="A19" s="70"/>
      <c r="B19" s="92"/>
      <c r="C19" s="23"/>
      <c r="D19" s="40">
        <f>IF(ISBLANK(A19),"",C19*2.2046)</f>
      </c>
      <c r="E19" s="23"/>
      <c r="F19" s="77"/>
      <c r="G19" s="39">
        <f t="shared" si="5"/>
      </c>
      <c r="H19" s="77"/>
      <c r="I19" s="39">
        <f t="shared" si="6"/>
      </c>
      <c r="J19" s="77"/>
      <c r="K19" s="39">
        <f t="shared" si="7"/>
      </c>
      <c r="L19" s="20">
        <f t="shared" si="8"/>
      </c>
      <c r="M19" s="39">
        <f t="shared" si="9"/>
      </c>
      <c r="N19" s="21">
        <f t="shared" si="10"/>
      </c>
      <c r="O19" s="21">
        <f>IF(ISNUMBER(B19),VLOOKUP(B19,[0]!af,2),"")</f>
      </c>
      <c r="P19" s="21">
        <f>IF(ISNUMBER(C19),IF(LEFT(E19,1)="M",VLOOKUP(C19,[0]!mwf,2),VLOOKUP(C19,[0]!wwf,2)),"")</f>
      </c>
      <c r="Q19" s="26"/>
      <c r="R19" s="26"/>
      <c r="S19" s="26"/>
    </row>
    <row r="20" spans="1:16" s="66" customFormat="1" ht="18" customHeight="1">
      <c r="A20" s="65"/>
      <c r="B20" s="78" t="s">
        <v>755</v>
      </c>
      <c r="C20" s="78"/>
      <c r="D20" s="78"/>
      <c r="E20" s="78"/>
      <c r="F20" s="77"/>
      <c r="G20" s="39">
        <f t="shared" si="5"/>
      </c>
      <c r="H20" s="77"/>
      <c r="I20" s="39">
        <f t="shared" si="6"/>
      </c>
      <c r="J20" s="77"/>
      <c r="K20" s="39">
        <f t="shared" si="7"/>
      </c>
      <c r="L20" s="20">
        <f t="shared" si="8"/>
      </c>
      <c r="M20" s="39">
        <f t="shared" si="9"/>
      </c>
      <c r="N20" s="21">
        <f t="shared" si="10"/>
      </c>
      <c r="O20" s="21">
        <f>IF(ISNUMBER(B20),VLOOKUP(B20,[0]!af,2),"")</f>
      </c>
      <c r="P20" s="21">
        <f>IF(ISNUMBER(C20),IF(LEFT(E20,1)="M",VLOOKUP(C20,[0]!mwf,2),VLOOKUP(C20,[0]!wwf,2)),"")</f>
      </c>
    </row>
    <row r="21" spans="1:19" s="9" customFormat="1" ht="12.75">
      <c r="A21" s="70" t="s">
        <v>773</v>
      </c>
      <c r="B21" s="70">
        <v>25</v>
      </c>
      <c r="C21" s="23">
        <v>108</v>
      </c>
      <c r="D21" s="40">
        <f>IF(ISBLANK(A21),"",C21*2.2046)</f>
        <v>238.0968</v>
      </c>
      <c r="E21" s="70" t="s">
        <v>756</v>
      </c>
      <c r="F21" s="77"/>
      <c r="G21" s="39">
        <f>IF(ISBLANK(A21),"",F21*2.2046)</f>
        <v>0</v>
      </c>
      <c r="H21" s="77">
        <v>152.5</v>
      </c>
      <c r="I21" s="39">
        <f>IF(ISBLANK(A21),"",H21*2.2046)</f>
        <v>336.2015</v>
      </c>
      <c r="J21" s="77"/>
      <c r="K21" s="39">
        <f>IF(ISBLANK(A21),"",J21*2.2046)</f>
        <v>0</v>
      </c>
      <c r="L21" s="20">
        <f>IF(ISBLANK(A21),"",F21+H21+J21)</f>
        <v>152.5</v>
      </c>
      <c r="M21" s="39">
        <f>IF(ISBLANK(A21),"",L21*2.2046)</f>
        <v>336.2015</v>
      </c>
      <c r="N21" s="21">
        <f>IF(ISBLANK(A21),"",L21*O21*P21)</f>
        <v>135.725</v>
      </c>
      <c r="O21" s="21">
        <f>IF(ISNUMBER(B21),VLOOKUP(B21,[0]!af,2),"")</f>
        <v>1</v>
      </c>
      <c r="P21" s="21">
        <f>IF(ISNUMBER(C21),IF(LEFT(E21,1)="M",VLOOKUP(C21,[0]!mwf,2),VLOOKUP(C21,[0]!wwf,2)),"")</f>
        <v>0.89</v>
      </c>
      <c r="Q21" s="26"/>
      <c r="R21" s="26"/>
      <c r="S21" s="26"/>
    </row>
    <row r="23" spans="1:19" s="102" customFormat="1" ht="20.25">
      <c r="A23" s="99"/>
      <c r="B23" s="36" t="s">
        <v>807</v>
      </c>
      <c r="C23" s="99"/>
      <c r="D23" s="99"/>
      <c r="E23" s="99"/>
      <c r="F23" s="100"/>
      <c r="G23" s="100"/>
      <c r="H23" s="100"/>
      <c r="I23" s="100"/>
      <c r="J23" s="100"/>
      <c r="K23" s="100"/>
      <c r="L23" s="100"/>
      <c r="M23" s="100"/>
      <c r="N23" s="101"/>
      <c r="O23" s="101"/>
      <c r="P23" s="101"/>
      <c r="Q23" s="99"/>
      <c r="R23" s="99"/>
      <c r="S23" s="99"/>
    </row>
    <row r="24" spans="1:19" s="9" customFormat="1" ht="12.75">
      <c r="A24" s="70" t="s">
        <v>777</v>
      </c>
      <c r="B24" s="70">
        <v>46</v>
      </c>
      <c r="C24" s="23">
        <v>81</v>
      </c>
      <c r="D24" s="40">
        <f>IF(ISBLANK(A24),"",C24*2.2046)</f>
        <v>178.57260000000002</v>
      </c>
      <c r="E24" s="70" t="s">
        <v>772</v>
      </c>
      <c r="F24" s="77"/>
      <c r="G24" s="39">
        <f>IF(ISBLANK(A24),"",F24*2.2046)</f>
        <v>0</v>
      </c>
      <c r="H24" s="77">
        <v>195</v>
      </c>
      <c r="I24" s="39">
        <f>IF(ISBLANK(A24),"",H24*2.2046)</f>
        <v>429.89700000000005</v>
      </c>
      <c r="J24" s="77"/>
      <c r="K24" s="39">
        <f>IF(ISBLANK(A24),"",J24*2.2046)</f>
        <v>0</v>
      </c>
      <c r="L24" s="20">
        <f>IF(ISBLANK(A24),"",F24+H24+J24)</f>
        <v>195</v>
      </c>
      <c r="M24" s="39">
        <f>IF(ISBLANK(A24),"",L24*2.2046)</f>
        <v>429.89700000000005</v>
      </c>
      <c r="N24" s="21">
        <f>IF(ISBLANK(A24),"",L24*O24*P24)</f>
        <v>217.42344000000003</v>
      </c>
      <c r="O24" s="21">
        <f>IF(ISNUMBER(B24),VLOOKUP(B24,[0]!af,2),"")</f>
        <v>1.068</v>
      </c>
      <c r="P24" s="21">
        <f>IF(ISNUMBER(C24),IF(LEFT(E24,1)="M",VLOOKUP(C24,[0]!mwf,2),VLOOKUP(C24,[0]!wwf,2)),"")</f>
        <v>1.044</v>
      </c>
      <c r="Q24" s="26"/>
      <c r="R24" s="26"/>
      <c r="S24" s="26"/>
    </row>
    <row r="26" ht="20.25">
      <c r="B26" s="36" t="s">
        <v>751</v>
      </c>
    </row>
    <row r="27" spans="1:19" s="9" customFormat="1" ht="12.75">
      <c r="A27" s="70" t="s">
        <v>774</v>
      </c>
      <c r="B27" s="70">
        <v>48</v>
      </c>
      <c r="C27" s="23">
        <v>64.4</v>
      </c>
      <c r="D27" s="40">
        <f>IF(ISBLANK(A27),"",C27*2.2046)</f>
        <v>141.97624000000002</v>
      </c>
      <c r="E27" s="70" t="s">
        <v>722</v>
      </c>
      <c r="F27" s="77"/>
      <c r="G27" s="39">
        <f>IF(ISBLANK(A27),"",F27*2.2046)</f>
        <v>0</v>
      </c>
      <c r="H27" s="77">
        <v>90</v>
      </c>
      <c r="I27" s="39">
        <f>IF(ISBLANK(A27),"",H27*2.2046)</f>
        <v>198.41400000000002</v>
      </c>
      <c r="J27" s="77"/>
      <c r="K27" s="39">
        <f>IF(ISBLANK(A27),"",J27*2.2046)</f>
        <v>0</v>
      </c>
      <c r="L27" s="20">
        <f>IF(ISBLANK(A27),"",F27+H27+J27)</f>
        <v>90</v>
      </c>
      <c r="M27" s="39">
        <f>IF(ISBLANK(A27),"",L27*2.2046)</f>
        <v>198.41400000000002</v>
      </c>
      <c r="N27" s="21">
        <f>IF(ISBLANK(A27),"",L27*O27*P27)</f>
        <v>128.94138</v>
      </c>
      <c r="O27" s="21">
        <f>IF(ISNUMBER(B27),VLOOKUP(B27,[0]!af,2),"")</f>
        <v>1.097</v>
      </c>
      <c r="P27" s="21">
        <f>IF(ISNUMBER(C27),IF(LEFT(E27,1)="M",VLOOKUP(C27,[0]!mwf,2),VLOOKUP(C27,[0]!wwf,2)),"")</f>
        <v>1.306</v>
      </c>
      <c r="Q27" s="26"/>
      <c r="R27" s="26"/>
      <c r="S27" s="26"/>
    </row>
    <row r="28" spans="1:19" s="9" customFormat="1" ht="12.75">
      <c r="A28" s="70" t="s">
        <v>779</v>
      </c>
      <c r="B28" s="70">
        <v>46</v>
      </c>
      <c r="C28" s="23">
        <v>81</v>
      </c>
      <c r="D28" s="40">
        <f>IF(ISBLANK(A28),"",C28*2.2046)</f>
        <v>178.57260000000002</v>
      </c>
      <c r="E28" s="70" t="s">
        <v>772</v>
      </c>
      <c r="F28" s="77"/>
      <c r="G28" s="39">
        <f>IF(ISBLANK(A28),"",F28*2.2046)</f>
        <v>0</v>
      </c>
      <c r="H28" s="77">
        <v>157.5</v>
      </c>
      <c r="I28" s="39">
        <f>IF(ISBLANK(A28),"",H28*2.2046)</f>
        <v>347.22450000000003</v>
      </c>
      <c r="J28" s="77"/>
      <c r="K28" s="39">
        <f>IF(ISBLANK(A28),"",J28*2.2046)</f>
        <v>0</v>
      </c>
      <c r="L28" s="20">
        <f>IF(ISBLANK(A28),"",F28+H28+J28)</f>
        <v>157.5</v>
      </c>
      <c r="M28" s="39">
        <f>IF(ISBLANK(A28),"",L28*2.2046)</f>
        <v>347.22450000000003</v>
      </c>
      <c r="N28" s="21">
        <f>IF(ISBLANK(A28),"",L28*O28*P28)</f>
        <v>175.61124</v>
      </c>
      <c r="O28" s="21">
        <f>IF(ISNUMBER(B28),VLOOKUP(B28,[0]!af,2),"")</f>
        <v>1.068</v>
      </c>
      <c r="P28" s="21">
        <f>IF(ISNUMBER(C28),IF(LEFT(E28,1)="M",VLOOKUP(C28,[0]!mwf,2),VLOOKUP(C28,[0]!wwf,2)),"")</f>
        <v>1.044</v>
      </c>
      <c r="Q28" s="26"/>
      <c r="R28" s="26"/>
      <c r="S28" s="26"/>
    </row>
    <row r="30" ht="20.25">
      <c r="B30" s="36" t="s">
        <v>767</v>
      </c>
    </row>
    <row r="31" spans="1:19" s="9" customFormat="1" ht="12.75">
      <c r="A31" s="70" t="s">
        <v>778</v>
      </c>
      <c r="B31" s="70">
        <v>46</v>
      </c>
      <c r="C31" s="23">
        <v>81</v>
      </c>
      <c r="D31" s="40">
        <f>IF(ISBLANK(A31),"",C31*2.2046)</f>
        <v>178.57260000000002</v>
      </c>
      <c r="E31" s="70" t="s">
        <v>772</v>
      </c>
      <c r="F31" s="77"/>
      <c r="G31" s="39">
        <f>IF(ISBLANK(A31),"",F31*2.2046)</f>
        <v>0</v>
      </c>
      <c r="H31" s="77">
        <v>195</v>
      </c>
      <c r="I31" s="39">
        <f>IF(ISBLANK(A31),"",H31*2.2046)</f>
        <v>429.89700000000005</v>
      </c>
      <c r="J31" s="77"/>
      <c r="K31" s="39">
        <f>IF(ISBLANK(A31),"",J31*2.2046)</f>
        <v>0</v>
      </c>
      <c r="L31" s="20">
        <f>IF(ISBLANK(A31),"",F31+H31+J31)</f>
        <v>195</v>
      </c>
      <c r="M31" s="39">
        <f>IF(ISBLANK(A31),"",L31*2.2046)</f>
        <v>429.89700000000005</v>
      </c>
      <c r="N31" s="21">
        <f>IF(ISBLANK(A31),"",L31*O31*P31)</f>
        <v>217.42344000000003</v>
      </c>
      <c r="O31" s="21">
        <f>IF(ISNUMBER(B31),VLOOKUP(B31,[0]!af,2),"")</f>
        <v>1.068</v>
      </c>
      <c r="P31" s="21">
        <f>IF(ISNUMBER(C31),IF(LEFT(E31,1)="M",VLOOKUP(C31,[0]!mwf,2),VLOOKUP(C31,[0]!wwf,2)),"")</f>
        <v>1.044</v>
      </c>
      <c r="Q31" s="26"/>
      <c r="R31" s="26"/>
      <c r="S31" s="26"/>
    </row>
    <row r="34" spans="1:16" ht="20.25">
      <c r="A34" s="23"/>
      <c r="B34" s="44" t="s">
        <v>746</v>
      </c>
      <c r="C34" s="19"/>
      <c r="D34" s="40"/>
      <c r="E34" s="19"/>
      <c r="F34" s="77"/>
      <c r="G34" s="39"/>
      <c r="H34" s="77"/>
      <c r="I34" s="39"/>
      <c r="J34" s="77"/>
      <c r="K34" s="39"/>
      <c r="L34" s="20"/>
      <c r="M34" s="39"/>
      <c r="N34" s="21"/>
      <c r="O34" s="21"/>
      <c r="P34" s="21"/>
    </row>
    <row r="35" spans="1:19" s="9" customFormat="1" ht="12.75">
      <c r="A35" s="38" t="s">
        <v>759</v>
      </c>
      <c r="B35" s="38">
        <v>45</v>
      </c>
      <c r="C35" s="38">
        <v>75</v>
      </c>
      <c r="D35" s="40">
        <f>IF(ISBLANK(A35),"",C35*2.2046)</f>
        <v>165.345</v>
      </c>
      <c r="E35" s="38" t="s">
        <v>753</v>
      </c>
      <c r="F35" s="77"/>
      <c r="G35" s="39">
        <f>IF(ISBLANK(A35),"",F35*2.2046)</f>
        <v>0</v>
      </c>
      <c r="H35" s="77">
        <v>200</v>
      </c>
      <c r="I35" s="39">
        <f>IF(ISBLANK(A35),"",H35*2.2046)</f>
        <v>440.92</v>
      </c>
      <c r="J35" s="77"/>
      <c r="K35" s="39">
        <f>IF(ISBLANK(A35),"",J35*2.2046)</f>
        <v>0</v>
      </c>
      <c r="L35" s="20">
        <f>IF(ISBLANK(A35),"",F35+H35+J35)</f>
        <v>200</v>
      </c>
      <c r="M35" s="39">
        <f>IF(ISBLANK(A35),"",L35*2.2046)</f>
        <v>440.92</v>
      </c>
      <c r="N35" s="21">
        <f>IF(ISBLANK(A35),"",L35*O35*P35)</f>
        <v>235.687</v>
      </c>
      <c r="O35" s="21">
        <f>IF(ISNUMBER(B35),VLOOKUP(B35,[0]!af,2),"")</f>
        <v>1.055</v>
      </c>
      <c r="P35" s="21">
        <f>IF(ISNUMBER(C35),IF(LEFT(E35,1)="M",VLOOKUP(C35,[0]!mwf,2),VLOOKUP(C35,[0]!wwf,2)),"")</f>
        <v>1.117</v>
      </c>
      <c r="Q35" s="26"/>
      <c r="R35" s="26"/>
      <c r="S35" s="26"/>
    </row>
    <row r="36" spans="1:19" s="9" customFormat="1" ht="12.75">
      <c r="A36" s="38" t="s">
        <v>776</v>
      </c>
      <c r="B36" s="38">
        <v>45</v>
      </c>
      <c r="C36" s="38">
        <v>75</v>
      </c>
      <c r="D36" s="40">
        <f>IF(ISBLANK(A36),"",C36*2.2046)</f>
        <v>165.345</v>
      </c>
      <c r="E36" s="38" t="s">
        <v>720</v>
      </c>
      <c r="F36" s="77"/>
      <c r="G36" s="39">
        <f>IF(ISBLANK(A36),"",F36*2.2046)</f>
        <v>0</v>
      </c>
      <c r="H36" s="77">
        <v>200</v>
      </c>
      <c r="I36" s="39">
        <f>IF(ISBLANK(A36),"",H36*2.2046)</f>
        <v>440.92</v>
      </c>
      <c r="J36" s="77"/>
      <c r="K36" s="39">
        <f>IF(ISBLANK(A36),"",J36*2.2046)</f>
        <v>0</v>
      </c>
      <c r="L36" s="20">
        <f>IF(ISBLANK(A36),"",F36+H36+J36)</f>
        <v>200</v>
      </c>
      <c r="M36" s="39">
        <f>IF(ISBLANK(A36),"",L36*2.2046)</f>
        <v>440.92</v>
      </c>
      <c r="N36" s="21">
        <f>IF(ISBLANK(A36),"",L36*O36*P36)</f>
        <v>235.687</v>
      </c>
      <c r="O36" s="21">
        <f>IF(ISNUMBER(B36),VLOOKUP(B36,[0]!af,2),"")</f>
        <v>1.055</v>
      </c>
      <c r="P36" s="21">
        <f>IF(ISNUMBER(C36),IF(LEFT(E36,1)="M",VLOOKUP(C36,[0]!mwf,2),VLOOKUP(C36,[0]!wwf,2)),"")</f>
        <v>1.117</v>
      </c>
      <c r="Q36" s="26"/>
      <c r="R36" s="26"/>
      <c r="S36" s="26"/>
    </row>
    <row r="37" spans="1:16" ht="20.25">
      <c r="A37" s="19"/>
      <c r="B37" s="44" t="s">
        <v>699</v>
      </c>
      <c r="C37" s="19"/>
      <c r="D37" s="45" t="s">
        <v>752</v>
      </c>
      <c r="E37" s="19"/>
      <c r="F37" s="77"/>
      <c r="G37" s="39">
        <f aca="true" t="shared" si="11" ref="G37:G46">IF(ISBLANK(A37),"",F37*2.2046)</f>
      </c>
      <c r="H37" s="77"/>
      <c r="I37" s="39">
        <f aca="true" t="shared" si="12" ref="I37:I46">IF(ISBLANK(A37),"",H37*2.2046)</f>
      </c>
      <c r="J37" s="77"/>
      <c r="K37" s="39">
        <f aca="true" t="shared" si="13" ref="K37:K46">IF(ISBLANK(A37),"",J37*2.2046)</f>
      </c>
      <c r="L37" s="20">
        <f aca="true" t="shared" si="14" ref="L37:L46">IF(ISBLANK(A37),"",F37+H37+J37)</f>
      </c>
      <c r="M37" s="39">
        <f aca="true" t="shared" si="15" ref="M37:M46">IF(ISBLANK(A37),"",L37*2.2046)</f>
      </c>
      <c r="N37" s="21">
        <f aca="true" t="shared" si="16" ref="N37:N46">IF(ISBLANK(A37),"",L37*O37*P37)</f>
      </c>
      <c r="O37" s="21">
        <f>IF(ISNUMBER(B37),VLOOKUP(B37,[0]!af,2),"")</f>
      </c>
      <c r="P37" s="21">
        <f>IF(ISNUMBER(C37),IF(LEFT(E37,1)="M",VLOOKUP(C37,[0]!mwf,2),VLOOKUP(C37,[0]!wwf,2)),"")</f>
      </c>
    </row>
    <row r="38" spans="1:19" s="9" customFormat="1" ht="12.75">
      <c r="A38" s="70" t="s">
        <v>774</v>
      </c>
      <c r="B38" s="70">
        <v>48</v>
      </c>
      <c r="C38" s="23">
        <v>64.4</v>
      </c>
      <c r="D38" s="40">
        <f>IF(ISBLANK(A38),"",C38*2.2046)</f>
        <v>141.97624000000002</v>
      </c>
      <c r="E38" s="70" t="s">
        <v>723</v>
      </c>
      <c r="F38" s="77"/>
      <c r="G38" s="39">
        <f t="shared" si="11"/>
        <v>0</v>
      </c>
      <c r="H38" s="77"/>
      <c r="I38" s="39">
        <f t="shared" si="12"/>
        <v>0</v>
      </c>
      <c r="J38" s="77">
        <v>145</v>
      </c>
      <c r="K38" s="39">
        <f t="shared" si="13"/>
        <v>319.66700000000003</v>
      </c>
      <c r="L38" s="20">
        <f t="shared" si="14"/>
        <v>145</v>
      </c>
      <c r="M38" s="39">
        <f t="shared" si="15"/>
        <v>319.66700000000003</v>
      </c>
      <c r="N38" s="21">
        <f t="shared" si="16"/>
        <v>207.73889</v>
      </c>
      <c r="O38" s="21">
        <f>IF(ISNUMBER(B38),VLOOKUP(B38,[0]!af,2),"")</f>
        <v>1.097</v>
      </c>
      <c r="P38" s="21">
        <f>IF(ISNUMBER(C38),IF(LEFT(E38,1)="M",VLOOKUP(C38,[0]!mwf,2),VLOOKUP(C38,[0]!wwf,2)),"")</f>
        <v>1.306</v>
      </c>
      <c r="Q38" s="26"/>
      <c r="R38" s="26"/>
      <c r="S38" s="26"/>
    </row>
    <row r="39" spans="1:19" s="9" customFormat="1" ht="20.25">
      <c r="A39" s="70"/>
      <c r="B39" s="78" t="s">
        <v>754</v>
      </c>
      <c r="C39" s="23"/>
      <c r="D39" s="40"/>
      <c r="E39" s="70"/>
      <c r="F39" s="77"/>
      <c r="G39" s="39"/>
      <c r="H39" s="77"/>
      <c r="I39" s="39"/>
      <c r="J39" s="77"/>
      <c r="K39" s="39"/>
      <c r="L39" s="20"/>
      <c r="M39" s="39"/>
      <c r="N39" s="21"/>
      <c r="O39" s="21"/>
      <c r="P39" s="21"/>
      <c r="Q39" s="26"/>
      <c r="R39" s="26"/>
      <c r="S39" s="26"/>
    </row>
    <row r="40" spans="1:19" s="9" customFormat="1" ht="12.75">
      <c r="A40" s="70" t="s">
        <v>759</v>
      </c>
      <c r="B40" s="92">
        <v>45</v>
      </c>
      <c r="C40" s="23">
        <v>75</v>
      </c>
      <c r="D40" s="40">
        <f>IF(ISBLANK(A40),"",C40*2.2046)</f>
        <v>165.345</v>
      </c>
      <c r="E40" s="23" t="s">
        <v>753</v>
      </c>
      <c r="F40" s="77"/>
      <c r="G40" s="39">
        <f>IF(ISBLANK(A40),"",F40*2.2046)</f>
        <v>0</v>
      </c>
      <c r="H40" s="77"/>
      <c r="I40" s="39">
        <f>IF(ISBLANK(A40),"",H40*2.2046)</f>
        <v>0</v>
      </c>
      <c r="J40" s="77">
        <v>215</v>
      </c>
      <c r="K40" s="39">
        <f>IF(ISBLANK(A40),"",J40*2.2046)</f>
        <v>473.98900000000003</v>
      </c>
      <c r="L40" s="20">
        <f>IF(ISBLANK(A40),"",F40+H40+J40)</f>
        <v>215</v>
      </c>
      <c r="M40" s="39">
        <f>IF(ISBLANK(A40),"",L40*2.2046)</f>
        <v>473.98900000000003</v>
      </c>
      <c r="N40" s="21">
        <f>IF(ISBLANK(A40),"",L40*O40*P40)</f>
        <v>253.36352499999998</v>
      </c>
      <c r="O40" s="21">
        <f>IF(ISNUMBER(B40),VLOOKUP(B40,[0]!af,2),"")</f>
        <v>1.055</v>
      </c>
      <c r="P40" s="21">
        <f>IF(ISNUMBER(C40),IF(LEFT(E40,1)="M",VLOOKUP(C40,[0]!mwf,2),VLOOKUP(C40,[0]!wwf,2)),"")</f>
        <v>1.117</v>
      </c>
      <c r="Q40" s="26"/>
      <c r="R40" s="26"/>
      <c r="S40" s="26"/>
    </row>
    <row r="41" spans="1:19" s="9" customFormat="1" ht="12.75">
      <c r="A41" s="70" t="s">
        <v>759</v>
      </c>
      <c r="B41" s="92">
        <v>45</v>
      </c>
      <c r="C41" s="23">
        <v>75</v>
      </c>
      <c r="D41" s="40">
        <f>IF(ISBLANK(A41),"",C41*2.2046)</f>
        <v>165.345</v>
      </c>
      <c r="E41" s="23" t="s">
        <v>720</v>
      </c>
      <c r="F41" s="77"/>
      <c r="G41" s="39">
        <f>IF(ISBLANK(A41),"",F41*2.2046)</f>
        <v>0</v>
      </c>
      <c r="H41" s="77"/>
      <c r="I41" s="39">
        <f>IF(ISBLANK(A41),"",H41*2.2046)</f>
        <v>0</v>
      </c>
      <c r="J41" s="77">
        <v>215</v>
      </c>
      <c r="K41" s="39">
        <f>IF(ISBLANK(A41),"",J41*2.2046)</f>
        <v>473.98900000000003</v>
      </c>
      <c r="L41" s="20">
        <f>IF(ISBLANK(A41),"",F41+H41+J41)</f>
        <v>215</v>
      </c>
      <c r="M41" s="39">
        <f>IF(ISBLANK(A41),"",L41*2.2046)</f>
        <v>473.98900000000003</v>
      </c>
      <c r="N41" s="21">
        <f>IF(ISBLANK(A41),"",L41*O41*P41)</f>
        <v>253.36352499999998</v>
      </c>
      <c r="O41" s="21">
        <f>IF(ISNUMBER(B41),VLOOKUP(B41,[0]!af,2),"")</f>
        <v>1.055</v>
      </c>
      <c r="P41" s="21">
        <f>IF(ISNUMBER(C41),IF(LEFT(E41,1)="M",VLOOKUP(C41,[0]!mwf,2),VLOOKUP(C41,[0]!wwf,2)),"")</f>
        <v>1.117</v>
      </c>
      <c r="Q41" s="26"/>
      <c r="R41" s="26"/>
      <c r="S41" s="26"/>
    </row>
    <row r="42" spans="1:16" ht="23.25">
      <c r="A42" s="96" t="s">
        <v>702</v>
      </c>
      <c r="B42" s="97"/>
      <c r="C42" s="19"/>
      <c r="D42" s="40">
        <f>IF(ISBLANK(A42),"",C42*2.2046)</f>
        <v>0</v>
      </c>
      <c r="E42" s="94"/>
      <c r="F42" s="77"/>
      <c r="G42" s="39">
        <f t="shared" si="11"/>
        <v>0</v>
      </c>
      <c r="H42" s="77"/>
      <c r="I42" s="39">
        <f t="shared" si="12"/>
        <v>0</v>
      </c>
      <c r="J42" s="77"/>
      <c r="K42" s="39">
        <f t="shared" si="13"/>
        <v>0</v>
      </c>
      <c r="L42" s="20">
        <f t="shared" si="14"/>
        <v>0</v>
      </c>
      <c r="M42" s="39">
        <f t="shared" si="15"/>
        <v>0</v>
      </c>
      <c r="N42" s="21" t="e">
        <f t="shared" si="16"/>
        <v>#VALUE!</v>
      </c>
      <c r="O42" s="21">
        <f>IF(ISNUMBER(B42),VLOOKUP(B42,[0]!af,2),"")</f>
      </c>
      <c r="P42" s="21">
        <f>IF(ISNUMBER(C42),IF(LEFT(E42,1)="M",VLOOKUP(C42,[0]!mwf,2),VLOOKUP(C42,[0]!wwf,2)),"")</f>
      </c>
    </row>
    <row r="43" spans="1:16" ht="12.75">
      <c r="A43" s="19" t="s">
        <v>768</v>
      </c>
      <c r="B43" s="19">
        <v>8</v>
      </c>
      <c r="C43" s="19"/>
      <c r="D43" s="40">
        <v>44</v>
      </c>
      <c r="E43" s="19" t="s">
        <v>717</v>
      </c>
      <c r="F43" s="77"/>
      <c r="G43" s="39">
        <f t="shared" si="11"/>
        <v>0</v>
      </c>
      <c r="H43" s="77"/>
      <c r="I43" s="39">
        <f t="shared" si="12"/>
        <v>0</v>
      </c>
      <c r="J43" s="77"/>
      <c r="K43" s="39">
        <f t="shared" si="13"/>
        <v>0</v>
      </c>
      <c r="L43" s="20">
        <f t="shared" si="14"/>
        <v>0</v>
      </c>
      <c r="M43" s="39">
        <f t="shared" si="15"/>
        <v>0</v>
      </c>
      <c r="N43" s="21" t="e">
        <f t="shared" si="16"/>
        <v>#VALUE!</v>
      </c>
      <c r="O43" s="21">
        <f>IF(ISNUMBER(B43),VLOOKUP(B43,[0]!af,2),"")</f>
        <v>1</v>
      </c>
      <c r="P43" s="21">
        <f>IF(ISNUMBER(C43),IF(LEFT(E43,1)="M",VLOOKUP(C43,[0]!mwf,2),VLOOKUP(C43,[0]!wwf,2)),"")</f>
      </c>
    </row>
    <row r="44" spans="1:16" ht="12.75">
      <c r="A44" s="19" t="s">
        <v>716</v>
      </c>
      <c r="B44" s="19">
        <v>9</v>
      </c>
      <c r="C44" s="19"/>
      <c r="D44" s="40">
        <f>IF(ISBLANK(A44),"",C44*2.2046)</f>
        <v>0</v>
      </c>
      <c r="E44" s="19" t="s">
        <v>717</v>
      </c>
      <c r="F44" s="77"/>
      <c r="G44" s="39">
        <f t="shared" si="11"/>
        <v>0</v>
      </c>
      <c r="H44" s="77"/>
      <c r="I44" s="39">
        <f t="shared" si="12"/>
        <v>0</v>
      </c>
      <c r="J44" s="77"/>
      <c r="K44" s="39">
        <f t="shared" si="13"/>
        <v>0</v>
      </c>
      <c r="L44" s="20">
        <f t="shared" si="14"/>
        <v>0</v>
      </c>
      <c r="M44" s="39">
        <f t="shared" si="15"/>
        <v>0</v>
      </c>
      <c r="N44" s="21" t="e">
        <f t="shared" si="16"/>
        <v>#VALUE!</v>
      </c>
      <c r="O44" s="21">
        <f>IF(ISNUMBER(B44),VLOOKUP(B44,[0]!af,2),"")</f>
        <v>1</v>
      </c>
      <c r="P44" s="21">
        <f>IF(ISNUMBER(C44),IF(LEFT(E44,1)="M",VLOOKUP(C44,[0]!mwf,2),VLOOKUP(C44,[0]!wwf,2)),"")</f>
      </c>
    </row>
    <row r="45" spans="1:16" ht="12.75">
      <c r="A45" s="19" t="s">
        <v>771</v>
      </c>
      <c r="B45" s="19">
        <v>9</v>
      </c>
      <c r="C45" s="19">
        <v>47.1</v>
      </c>
      <c r="D45" s="40">
        <f>IF(ISBLANK(A45),"",C45*2.2046)</f>
        <v>103.83666000000001</v>
      </c>
      <c r="E45" s="19" t="s">
        <v>717</v>
      </c>
      <c r="F45" s="77">
        <v>65</v>
      </c>
      <c r="G45" s="39">
        <f>IF(ISBLANK(A45),"",F45*2.2046)</f>
        <v>143.299</v>
      </c>
      <c r="H45" s="77">
        <v>42.5</v>
      </c>
      <c r="I45" s="39">
        <f>IF(ISBLANK(A45),"",H45*2.2046)</f>
        <v>93.69550000000001</v>
      </c>
      <c r="J45" s="77">
        <v>85</v>
      </c>
      <c r="K45" s="39">
        <f>IF(ISBLANK(A45),"",J45*2.2046)</f>
        <v>187.39100000000002</v>
      </c>
      <c r="L45" s="20">
        <f>IF(ISBLANK(A45),"",F45+H45+J45)</f>
        <v>192.5</v>
      </c>
      <c r="M45" s="39">
        <f>IF(ISBLANK(A45),"",L45*2.2046)</f>
        <v>424.38550000000004</v>
      </c>
      <c r="N45" s="21">
        <f>IF(ISBLANK(A45),"",L45*O45*P45)</f>
        <v>459.4975</v>
      </c>
      <c r="O45" s="21">
        <f>IF(ISNUMBER(B45),VLOOKUP(B45,[0]!af,2),"")</f>
        <v>1</v>
      </c>
      <c r="P45" s="21">
        <f>IF(ISNUMBER(C45),IF(LEFT(E45,1)="M",VLOOKUP(C45,[0]!mwf,2),VLOOKUP(C45,[0]!wwf,2)),"")</f>
        <v>2.387</v>
      </c>
    </row>
    <row r="46" spans="1:16" ht="12.75">
      <c r="A46" s="19"/>
      <c r="B46" s="19"/>
      <c r="C46" s="19"/>
      <c r="D46" s="40">
        <f>IF(ISBLANK(A46),"",C46*2.2046)</f>
      </c>
      <c r="E46" s="19"/>
      <c r="F46" s="77"/>
      <c r="G46" s="39">
        <f t="shared" si="11"/>
      </c>
      <c r="H46" s="77"/>
      <c r="I46" s="39">
        <f t="shared" si="12"/>
      </c>
      <c r="J46" s="77"/>
      <c r="K46" s="39">
        <f t="shared" si="13"/>
      </c>
      <c r="L46" s="20">
        <f t="shared" si="14"/>
      </c>
      <c r="M46" s="39">
        <f t="shared" si="15"/>
      </c>
      <c r="N46" s="21">
        <f t="shared" si="16"/>
      </c>
      <c r="O46" s="21">
        <f>IF(ISNUMBER(B46),VLOOKUP(B46,[0]!af,2),"")</f>
      </c>
      <c r="P46" s="21">
        <f>IF(ISNUMBER(C46),IF(LEFT(E46,1)="M",VLOOKUP(C46,[0]!mwf,2),VLOOKUP(C46,[0]!wwf,2)),"")</f>
      </c>
    </row>
    <row r="47" spans="15:16" ht="12.75">
      <c r="O47" s="22">
        <f>IF(ISNUMBER(B47),VLOOKUP(B47,[0]!af,2),"")</f>
      </c>
      <c r="P47" s="22">
        <f>IF(ISNUMBER(C47),IF(LEFT(E47,1)="M",VLOOKUP(C47,[0]!mwf,2),VLOOKUP(C47,[0]!wwf,2)),"")</f>
      </c>
    </row>
    <row r="48" spans="15:16" ht="12.75">
      <c r="O48" s="22">
        <f>IF(ISNUMBER(B48),VLOOKUP(B48,[0]!af,2),"")</f>
      </c>
      <c r="P48" s="22">
        <f>IF(ISNUMBER(C48),IF(LEFT(E48,1)="M",VLOOKUP(C48,[0]!mwf,2),VLOOKUP(C48,[0]!wwf,2)),"")</f>
      </c>
    </row>
    <row r="49" ht="12.75">
      <c r="O49" s="22">
        <f>IF(ISNUMBER(B49),VLOOKUP(B49,[0]!af,2),"")</f>
      </c>
    </row>
    <row r="50" spans="1:15" ht="23.25">
      <c r="A50" s="27"/>
      <c r="O50" s="22">
        <f>IF(ISNUMBER(B50),VLOOKUP(B50,[0]!af,2),"")</f>
      </c>
    </row>
    <row r="53" spans="1:19" s="9" customFormat="1" ht="12.75">
      <c r="A53" s="18"/>
      <c r="B53" s="18"/>
      <c r="C53" s="18"/>
      <c r="D53" s="18"/>
      <c r="E53" s="18"/>
      <c r="F53" s="25"/>
      <c r="G53" s="25"/>
      <c r="H53" s="25"/>
      <c r="I53" s="25"/>
      <c r="J53" s="25"/>
      <c r="K53" s="25"/>
      <c r="L53" s="25"/>
      <c r="M53" s="25"/>
      <c r="N53" s="22"/>
      <c r="O53" s="22"/>
      <c r="P53" s="22"/>
      <c r="Q53" s="26"/>
      <c r="R53" s="26"/>
      <c r="S53" s="26"/>
    </row>
    <row r="67" spans="1:19" s="9" customFormat="1" ht="12.75">
      <c r="A67" s="18"/>
      <c r="B67" s="18"/>
      <c r="C67" s="18"/>
      <c r="D67" s="18"/>
      <c r="E67" s="18"/>
      <c r="F67" s="25"/>
      <c r="G67" s="25"/>
      <c r="H67" s="25"/>
      <c r="I67" s="25"/>
      <c r="J67" s="25"/>
      <c r="K67" s="25"/>
      <c r="L67" s="25"/>
      <c r="M67" s="25"/>
      <c r="N67" s="22"/>
      <c r="O67" s="22"/>
      <c r="P67" s="22"/>
      <c r="Q67" s="26"/>
      <c r="R67" s="26"/>
      <c r="S67" s="26"/>
    </row>
    <row r="68" spans="12:16" ht="12.75">
      <c r="L68" s="25">
        <f>IF(ISBLANK(A68),"",F68+H68+J68)</f>
      </c>
      <c r="N68" s="22">
        <f>IF(ISBLANK(A68),"",L68*O68*P68)</f>
      </c>
      <c r="O68" s="22">
        <f>IF(ISNUMBER(B68),VLOOKUP(B68,[0]!af,2),"")</f>
      </c>
      <c r="P68" s="22">
        <f>IF(ISNUMBER(C68),IF(LEFT(E68,1)="M",VLOOKUP(C68,[0]!mwf,2),VLOOKUP(C68,[0]!wwf,2)),"")</f>
      </c>
    </row>
    <row r="69" spans="1:7" ht="18">
      <c r="A69" s="28"/>
      <c r="B69" s="29"/>
      <c r="C69" s="28"/>
      <c r="D69" s="28"/>
      <c r="E69" s="28"/>
      <c r="F69" s="28"/>
      <c r="G69" s="28"/>
    </row>
    <row r="75" spans="1:16" ht="12.75">
      <c r="A75" s="26"/>
      <c r="B75" s="26"/>
      <c r="C75" s="26"/>
      <c r="D75" s="26"/>
      <c r="E75" s="26"/>
      <c r="F75" s="30"/>
      <c r="G75" s="30"/>
      <c r="H75" s="30"/>
      <c r="I75" s="30"/>
      <c r="J75" s="30"/>
      <c r="K75" s="30"/>
      <c r="L75" s="30"/>
      <c r="M75" s="30"/>
      <c r="N75" s="31"/>
      <c r="O75" s="31"/>
      <c r="P75" s="31"/>
    </row>
    <row r="79" spans="1:16" ht="12.75">
      <c r="A79" s="26"/>
      <c r="B79" s="26"/>
      <c r="C79" s="26"/>
      <c r="D79" s="26"/>
      <c r="E79" s="26"/>
      <c r="F79" s="30"/>
      <c r="G79" s="30"/>
      <c r="H79" s="30"/>
      <c r="I79" s="30"/>
      <c r="J79" s="30"/>
      <c r="K79" s="30"/>
      <c r="L79" s="30"/>
      <c r="M79" s="30"/>
      <c r="N79" s="31"/>
      <c r="O79" s="31"/>
      <c r="P79" s="31"/>
    </row>
    <row r="80" spans="1:16" ht="12.75">
      <c r="A80" s="26"/>
      <c r="B80" s="26"/>
      <c r="C80" s="26"/>
      <c r="D80" s="26"/>
      <c r="E80" s="26"/>
      <c r="F80" s="30"/>
      <c r="G80" s="30"/>
      <c r="H80" s="30"/>
      <c r="I80" s="30"/>
      <c r="J80" s="30"/>
      <c r="K80" s="30"/>
      <c r="L80" s="30"/>
      <c r="M80" s="30"/>
      <c r="N80" s="31"/>
      <c r="O80" s="31"/>
      <c r="P80" s="31"/>
    </row>
    <row r="81" spans="12:15" ht="12.75">
      <c r="L81" s="30"/>
      <c r="M81" s="30"/>
      <c r="N81" s="31"/>
      <c r="O81" s="31"/>
    </row>
    <row r="100" spans="12:16" ht="12.75">
      <c r="L100" s="25">
        <f>IF(ISBLANK(A100),"",F100+H100+J100)</f>
      </c>
      <c r="N100" s="22">
        <f>IF(ISBLANK(A100),"",L100*O100*P100)</f>
      </c>
      <c r="O100" s="22">
        <f>IF(ISNUMBER(B100),VLOOKUP(B100,[0]!af,2),"")</f>
      </c>
      <c r="P100" s="22">
        <f>IF(ISNUMBER(C100),IF(LEFT(E100,1)="M",VLOOKUP(C100,[0]!mwf,2),VLOOKUP(C100,[0]!wwf,2)),"")</f>
      </c>
    </row>
    <row r="101" spans="1:11" ht="33.75">
      <c r="A101" s="28"/>
      <c r="F101" s="32"/>
      <c r="G101" s="32"/>
      <c r="H101" s="33"/>
      <c r="I101" s="33"/>
      <c r="J101" s="28"/>
      <c r="K101" s="28"/>
    </row>
    <row r="109" spans="1:16" ht="12.75">
      <c r="A109" s="26"/>
      <c r="B109" s="26"/>
      <c r="C109" s="26"/>
      <c r="D109" s="26"/>
      <c r="E109" s="26"/>
      <c r="F109" s="30"/>
      <c r="G109" s="30"/>
      <c r="H109" s="30"/>
      <c r="I109" s="30"/>
      <c r="J109" s="30"/>
      <c r="K109" s="30"/>
      <c r="L109" s="30"/>
      <c r="M109" s="30"/>
      <c r="N109" s="31"/>
      <c r="O109" s="31"/>
      <c r="P109" s="31"/>
    </row>
    <row r="111" spans="1:16" ht="12.75">
      <c r="A111" s="26"/>
      <c r="B111" s="26"/>
      <c r="C111" s="26"/>
      <c r="D111" s="26"/>
      <c r="E111" s="26"/>
      <c r="F111" s="30"/>
      <c r="G111" s="30"/>
      <c r="H111" s="30"/>
      <c r="I111" s="30"/>
      <c r="J111" s="30"/>
      <c r="K111" s="30"/>
      <c r="L111" s="30"/>
      <c r="M111" s="30"/>
      <c r="N111" s="31"/>
      <c r="O111" s="31"/>
      <c r="P111" s="31"/>
    </row>
    <row r="115" spans="1:16" ht="12.75">
      <c r="A115" s="26"/>
      <c r="B115" s="26"/>
      <c r="C115" s="26"/>
      <c r="D115" s="26"/>
      <c r="E115" s="26"/>
      <c r="F115" s="30"/>
      <c r="G115" s="30"/>
      <c r="H115" s="30"/>
      <c r="I115" s="30"/>
      <c r="J115" s="30"/>
      <c r="K115" s="30"/>
      <c r="L115" s="30"/>
      <c r="M115" s="30"/>
      <c r="N115" s="31"/>
      <c r="O115" s="31"/>
      <c r="P115" s="31"/>
    </row>
    <row r="123" spans="1:16" ht="12.75">
      <c r="A123" s="26"/>
      <c r="B123" s="26"/>
      <c r="C123" s="26"/>
      <c r="D123" s="26"/>
      <c r="E123" s="26"/>
      <c r="F123" s="30"/>
      <c r="G123" s="30"/>
      <c r="H123" s="30"/>
      <c r="I123" s="30"/>
      <c r="J123" s="30"/>
      <c r="K123" s="30"/>
      <c r="L123" s="30"/>
      <c r="M123" s="30"/>
      <c r="N123" s="31"/>
      <c r="O123" s="31"/>
      <c r="P123" s="31"/>
    </row>
    <row r="129" spans="1:19" s="9" customFormat="1" ht="12.75">
      <c r="A129" s="18"/>
      <c r="B129" s="18"/>
      <c r="C129" s="18"/>
      <c r="D129" s="18"/>
      <c r="E129" s="18"/>
      <c r="F129" s="25"/>
      <c r="G129" s="25"/>
      <c r="H129" s="25"/>
      <c r="I129" s="25"/>
      <c r="J129" s="25"/>
      <c r="K129" s="25"/>
      <c r="L129" s="25"/>
      <c r="M129" s="25"/>
      <c r="N129" s="22"/>
      <c r="O129" s="22"/>
      <c r="P129" s="22"/>
      <c r="Q129" s="26"/>
      <c r="R129" s="26"/>
      <c r="S129" s="26"/>
    </row>
    <row r="133" spans="1:19" s="9" customFormat="1" ht="12.75">
      <c r="A133" s="18"/>
      <c r="B133" s="18"/>
      <c r="C133" s="18"/>
      <c r="D133" s="18"/>
      <c r="E133" s="18"/>
      <c r="F133" s="25"/>
      <c r="G133" s="25"/>
      <c r="H133" s="25"/>
      <c r="I133" s="25"/>
      <c r="J133" s="25"/>
      <c r="K133" s="25"/>
      <c r="L133" s="25"/>
      <c r="M133" s="25"/>
      <c r="N133" s="22"/>
      <c r="O133" s="22"/>
      <c r="P133" s="22"/>
      <c r="Q133" s="26"/>
      <c r="R133" s="26"/>
      <c r="S133" s="26"/>
    </row>
    <row r="134" spans="1:19" s="9" customFormat="1" ht="12.75">
      <c r="A134" s="18"/>
      <c r="B134" s="18"/>
      <c r="C134" s="18"/>
      <c r="D134" s="18"/>
      <c r="E134" s="18"/>
      <c r="F134" s="25"/>
      <c r="G134" s="25"/>
      <c r="H134" s="25"/>
      <c r="I134" s="25"/>
      <c r="J134" s="25"/>
      <c r="K134" s="25"/>
      <c r="L134" s="25"/>
      <c r="M134" s="25"/>
      <c r="N134" s="22"/>
      <c r="O134" s="22"/>
      <c r="P134" s="22"/>
      <c r="Q134" s="26"/>
      <c r="R134" s="26"/>
      <c r="S134" s="26"/>
    </row>
    <row r="138" spans="3:4" ht="23.25">
      <c r="C138" s="34"/>
      <c r="D138" s="34"/>
    </row>
    <row r="141" spans="3:4" ht="12.75">
      <c r="C141" s="26"/>
      <c r="D141" s="26"/>
    </row>
    <row r="142" spans="3:4" ht="12.75">
      <c r="C142" s="26"/>
      <c r="D142" s="26"/>
    </row>
    <row r="143" spans="3:4" ht="12.75">
      <c r="C143" s="26"/>
      <c r="D143" s="26"/>
    </row>
    <row r="144" spans="1:4" ht="20.25">
      <c r="A144" s="35"/>
      <c r="B144" s="35"/>
      <c r="C144" s="26"/>
      <c r="D144" s="26"/>
    </row>
    <row r="145" spans="1:4" ht="20.25">
      <c r="A145" s="35"/>
      <c r="B145" s="35"/>
      <c r="C145" s="26"/>
      <c r="D145" s="26"/>
    </row>
    <row r="146" ht="20.25">
      <c r="A146" s="36"/>
    </row>
    <row r="147" spans="1:18" ht="15.75">
      <c r="A147" s="37"/>
      <c r="Q147" s="25" t="e">
        <f>IF(ISBLANK(#REF!),"",#REF!+#REF!+#REF!)</f>
        <v>#REF!</v>
      </c>
      <c r="R147" s="22" t="e">
        <f>IF(ISBLANK(#REF!),"",Q147*#REF!*P65)</f>
        <v>#REF!</v>
      </c>
    </row>
    <row r="148" spans="17:18" ht="12.75">
      <c r="Q148" s="25"/>
      <c r="R148" s="22"/>
    </row>
    <row r="149" spans="1:18" ht="12.75">
      <c r="A149" s="26"/>
      <c r="E149" s="22"/>
      <c r="F149" s="30"/>
      <c r="G149" s="30"/>
      <c r="H149" s="30"/>
      <c r="I149" s="30"/>
      <c r="J149" s="30"/>
      <c r="K149" s="30"/>
      <c r="Q149" s="25"/>
      <c r="R149" s="22"/>
    </row>
    <row r="150" spans="17:18" ht="12.75">
      <c r="Q150" s="25"/>
      <c r="R150" s="22"/>
    </row>
    <row r="163" spans="1:19" s="9" customFormat="1" ht="12.75">
      <c r="A163" s="18"/>
      <c r="B163" s="18"/>
      <c r="C163" s="18"/>
      <c r="D163" s="18"/>
      <c r="E163" s="18"/>
      <c r="F163" s="25"/>
      <c r="G163" s="25"/>
      <c r="H163" s="25"/>
      <c r="I163" s="25"/>
      <c r="J163" s="25"/>
      <c r="K163" s="25"/>
      <c r="L163" s="25"/>
      <c r="M163" s="25"/>
      <c r="N163" s="22"/>
      <c r="O163" s="22"/>
      <c r="P163" s="22"/>
      <c r="Q163" s="26"/>
      <c r="R163" s="26"/>
      <c r="S163" s="26"/>
    </row>
    <row r="165" spans="1:19" s="9" customFormat="1" ht="12.75">
      <c r="A165" s="18"/>
      <c r="B165" s="18"/>
      <c r="C165" s="18"/>
      <c r="D165" s="18"/>
      <c r="E165" s="18"/>
      <c r="F165" s="25"/>
      <c r="G165" s="25"/>
      <c r="H165" s="25"/>
      <c r="I165" s="25"/>
      <c r="J165" s="25"/>
      <c r="K165" s="25"/>
      <c r="L165" s="25"/>
      <c r="M165" s="25"/>
      <c r="N165" s="22"/>
      <c r="O165" s="22"/>
      <c r="P165" s="22"/>
      <c r="Q165" s="26"/>
      <c r="R165" s="26"/>
      <c r="S165" s="26"/>
    </row>
    <row r="169" spans="1:19" s="9" customFormat="1" ht="12.75">
      <c r="A169" s="18"/>
      <c r="B169" s="18"/>
      <c r="C169" s="18"/>
      <c r="D169" s="18"/>
      <c r="E169" s="18"/>
      <c r="F169" s="25"/>
      <c r="G169" s="25"/>
      <c r="H169" s="25"/>
      <c r="I169" s="25"/>
      <c r="J169" s="25"/>
      <c r="K169" s="25"/>
      <c r="L169" s="25"/>
      <c r="M169" s="25"/>
      <c r="N169" s="22"/>
      <c r="O169" s="22"/>
      <c r="P169" s="22"/>
      <c r="Q169" s="26"/>
      <c r="R169" s="26"/>
      <c r="S169" s="26"/>
    </row>
    <row r="177" spans="1:19" s="9" customFormat="1" ht="12.75">
      <c r="A177" s="18"/>
      <c r="B177" s="18"/>
      <c r="C177" s="18"/>
      <c r="D177" s="18"/>
      <c r="E177" s="18"/>
      <c r="F177" s="25"/>
      <c r="G177" s="25"/>
      <c r="H177" s="25"/>
      <c r="I177" s="25"/>
      <c r="J177" s="25"/>
      <c r="K177" s="25"/>
      <c r="L177" s="25"/>
      <c r="M177" s="25"/>
      <c r="N177" s="22"/>
      <c r="O177" s="22"/>
      <c r="P177" s="22"/>
      <c r="Q177" s="26"/>
      <c r="R177" s="26"/>
      <c r="S177" s="26"/>
    </row>
    <row r="193" ht="15" customHeight="1"/>
    <row r="194" ht="15" customHeight="1"/>
  </sheetData>
  <sheetProtection/>
  <mergeCells count="2">
    <mergeCell ref="B1:E1"/>
    <mergeCell ref="B4:E4"/>
  </mergeCells>
  <printOptions gridLines="1" horizontalCentered="1"/>
  <pageMargins left="0.25" right="0.25" top="1" bottom="0.25" header="0.5" footer="0.5"/>
  <pageSetup blackAndWhite="1" fitToHeight="3" horizontalDpi="300" verticalDpi="300" orientation="landscape" scale="97" r:id="rId1"/>
  <headerFooter alignWithMargins="0">
    <oddHeader>&amp;C&amp;A</oddHeader>
  </headerFooter>
  <rowBreaks count="1" manualBreakCount="1">
    <brk id="36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3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27" sqref="A27:IV27"/>
    </sheetView>
  </sheetViews>
  <sheetFormatPr defaultColWidth="9.140625" defaultRowHeight="12.75"/>
  <cols>
    <col min="1" max="1" width="20.7109375" style="0" customWidth="1"/>
    <col min="2" max="2" width="4.140625" style="0" customWidth="1"/>
    <col min="3" max="3" width="6.57421875" style="50" customWidth="1"/>
    <col min="4" max="4" width="5.28125" style="0" customWidth="1"/>
    <col min="5" max="5" width="23.7109375" style="0" customWidth="1"/>
    <col min="6" max="11" width="6.28125" style="55" customWidth="1"/>
    <col min="12" max="12" width="7.57421875" style="55" bestFit="1" customWidth="1"/>
    <col min="13" max="13" width="7.7109375" style="55" customWidth="1"/>
    <col min="14" max="14" width="8.57421875" style="60" customWidth="1"/>
    <col min="15" max="15" width="8.140625" style="4" customWidth="1"/>
    <col min="16" max="16" width="7.28125" style="4" customWidth="1"/>
  </cols>
  <sheetData>
    <row r="1" spans="1:16" s="17" customFormat="1" ht="13.5" customHeight="1">
      <c r="A1" s="41"/>
      <c r="B1" s="41"/>
      <c r="C1" s="49" t="s">
        <v>698</v>
      </c>
      <c r="D1" s="41" t="s">
        <v>698</v>
      </c>
      <c r="E1" s="41"/>
      <c r="F1" s="49" t="s">
        <v>4</v>
      </c>
      <c r="G1" s="54" t="s">
        <v>4</v>
      </c>
      <c r="H1" s="49" t="s">
        <v>5</v>
      </c>
      <c r="I1" s="54" t="s">
        <v>5</v>
      </c>
      <c r="J1" s="49" t="s">
        <v>694</v>
      </c>
      <c r="K1" s="54" t="s">
        <v>694</v>
      </c>
      <c r="L1" s="48" t="s">
        <v>0</v>
      </c>
      <c r="M1" s="54" t="s">
        <v>0</v>
      </c>
      <c r="N1" s="43" t="s">
        <v>697</v>
      </c>
      <c r="O1" s="43" t="s">
        <v>6</v>
      </c>
      <c r="P1" s="43" t="s">
        <v>7</v>
      </c>
    </row>
    <row r="2" spans="1:16" s="17" customFormat="1" ht="12.75" customHeight="1">
      <c r="A2" s="41" t="s">
        <v>1</v>
      </c>
      <c r="B2" s="41" t="s">
        <v>2</v>
      </c>
      <c r="C2" s="49" t="s">
        <v>695</v>
      </c>
      <c r="D2" s="41" t="s">
        <v>696</v>
      </c>
      <c r="E2" s="41" t="s">
        <v>3</v>
      </c>
      <c r="F2" s="49" t="s">
        <v>695</v>
      </c>
      <c r="G2" s="54" t="s">
        <v>706</v>
      </c>
      <c r="H2" s="49" t="s">
        <v>695</v>
      </c>
      <c r="I2" s="54" t="s">
        <v>706</v>
      </c>
      <c r="J2" s="49" t="s">
        <v>695</v>
      </c>
      <c r="K2" s="54" t="s">
        <v>706</v>
      </c>
      <c r="L2" s="48" t="s">
        <v>707</v>
      </c>
      <c r="M2" s="54" t="s">
        <v>706</v>
      </c>
      <c r="N2" s="59" t="e">
        <f aca="true" t="shared" si="0" ref="N2:N15">IF(ISBLANK(A2),"",L2*O2*P2)</f>
        <v>#VALUE!</v>
      </c>
      <c r="O2" s="21">
        <f>IF(ISNUMBER(B2),VLOOKUP(B2,[0]!af,2),"")</f>
      </c>
      <c r="P2" s="21">
        <f>IF(ISNUMBER(C2),IF(LEFT(E2,1)="M",VLOOKUP(C2,[0]!mwf,2),VLOOKUP(C2,[0]!wwf,2)),"")</f>
      </c>
    </row>
    <row r="3" spans="1:16" s="109" customFormat="1" ht="15.75" customHeight="1">
      <c r="A3" s="103" t="s">
        <v>792</v>
      </c>
      <c r="B3" s="103"/>
      <c r="C3" s="104"/>
      <c r="D3" s="103"/>
      <c r="E3" s="103"/>
      <c r="F3" s="104"/>
      <c r="G3" s="105"/>
      <c r="H3" s="104"/>
      <c r="I3" s="105"/>
      <c r="J3" s="104"/>
      <c r="K3" s="105"/>
      <c r="L3" s="106"/>
      <c r="M3" s="105"/>
      <c r="N3" s="107"/>
      <c r="O3" s="108"/>
      <c r="P3" s="108"/>
    </row>
    <row r="4" spans="1:19" s="84" customFormat="1" ht="12.75">
      <c r="A4" s="76" t="s">
        <v>793</v>
      </c>
      <c r="B4" s="76">
        <v>25</v>
      </c>
      <c r="C4" s="73"/>
      <c r="D4" s="40">
        <f>IF(ISBLANK(A4),"",C4*2.2046)</f>
        <v>0</v>
      </c>
      <c r="E4" s="76" t="s">
        <v>794</v>
      </c>
      <c r="F4" s="77">
        <v>227.5</v>
      </c>
      <c r="G4" s="39">
        <f>IF(ISBLANK(A4),"",F4*2.2046)</f>
        <v>501.54650000000004</v>
      </c>
      <c r="H4" s="77">
        <v>182.5</v>
      </c>
      <c r="I4" s="39">
        <f>IF(ISBLANK(A4),"",H4*2.2046)</f>
        <v>402.33950000000004</v>
      </c>
      <c r="J4" s="77">
        <v>227.5</v>
      </c>
      <c r="K4" s="39">
        <f>IF(ISBLANK(A4),"",J4*2.2046)</f>
        <v>501.54650000000004</v>
      </c>
      <c r="L4" s="20">
        <f>IF(ISBLANK(A4),"",F4+H4+J4)</f>
        <v>637.5</v>
      </c>
      <c r="M4" s="39">
        <f>IF(ISBLANK(A4),"",L4*2.2046)</f>
        <v>1405.4325000000001</v>
      </c>
      <c r="N4" s="21" t="e">
        <f>IF(ISBLANK(A4),"",L4*O4*P4)</f>
        <v>#VALUE!</v>
      </c>
      <c r="O4" s="21">
        <f>IF(ISNUMBER(B4),VLOOKUP(B4,[0]!af,2),"")</f>
        <v>1</v>
      </c>
      <c r="P4" s="21">
        <f>IF(ISNUMBER(C4),IF(LEFT(E4,1)="M",VLOOKUP(C4,[0]!mwf,2),VLOOKUP(C4,[0]!wwf,2)),"")</f>
      </c>
      <c r="Q4" s="71"/>
      <c r="R4" s="71"/>
      <c r="S4" s="71"/>
    </row>
    <row r="5" spans="1:19" s="47" customFormat="1" ht="12.75">
      <c r="A5" s="76" t="s">
        <v>797</v>
      </c>
      <c r="B5" s="76">
        <v>36</v>
      </c>
      <c r="C5" s="73">
        <v>126.9</v>
      </c>
      <c r="D5" s="40">
        <f>IF(ISBLANK(A5),"",C5*2.2046)</f>
        <v>279.76374000000004</v>
      </c>
      <c r="E5" s="76" t="s">
        <v>282</v>
      </c>
      <c r="F5" s="77">
        <v>432.5</v>
      </c>
      <c r="G5" s="39">
        <f>IF(ISBLANK(A5),"",F5*2.2046)</f>
        <v>953.4895</v>
      </c>
      <c r="H5" s="77">
        <v>332.5</v>
      </c>
      <c r="I5" s="39">
        <f>IF(ISBLANK(A5),"",H5*2.2046)</f>
        <v>733.0295</v>
      </c>
      <c r="J5" s="77">
        <v>302.5</v>
      </c>
      <c r="K5" s="39">
        <f>IF(ISBLANK(A5),"",J5*2.2046)</f>
        <v>666.8915000000001</v>
      </c>
      <c r="L5" s="20">
        <f>IF(ISBLANK(A5),"",F5+H5+J5)</f>
        <v>1067.5</v>
      </c>
      <c r="M5" s="39">
        <f>IF(ISBLANK(A5),"",L5*2.2046)</f>
        <v>2353.4105</v>
      </c>
      <c r="N5" s="21">
        <f>IF(ISBLANK(A5),"",L5*O5*P5)</f>
        <v>913.78</v>
      </c>
      <c r="O5" s="21">
        <f>IF(ISNUMBER(B5),VLOOKUP(B5,[0]!af,2),"")</f>
        <v>1</v>
      </c>
      <c r="P5" s="21">
        <f>IF(ISNUMBER(C5),IF(LEFT(E5,1)="M",VLOOKUP(C5,[0]!mwf,2),VLOOKUP(C5,[0]!wwf,2)),"")</f>
        <v>0.856</v>
      </c>
      <c r="Q5" s="46"/>
      <c r="R5" s="46"/>
      <c r="S5" s="46"/>
    </row>
    <row r="6" spans="1:19" s="47" customFormat="1" ht="12.75">
      <c r="A6" s="76" t="s">
        <v>786</v>
      </c>
      <c r="B6" s="76">
        <v>36</v>
      </c>
      <c r="C6" s="73">
        <v>99.4</v>
      </c>
      <c r="D6" s="40">
        <f>IF(ISBLANK(A6),"",C6*2.2046)</f>
        <v>219.13724000000002</v>
      </c>
      <c r="E6" s="76" t="s">
        <v>801</v>
      </c>
      <c r="F6" s="77">
        <v>187.5</v>
      </c>
      <c r="G6" s="39">
        <f>IF(ISBLANK(A6),"",F6*2.2046)</f>
        <v>413.3625</v>
      </c>
      <c r="H6" s="77">
        <v>170</v>
      </c>
      <c r="I6" s="39">
        <f>IF(ISBLANK(A6),"",H6*2.2046)</f>
        <v>374.78200000000004</v>
      </c>
      <c r="J6" s="77">
        <v>220</v>
      </c>
      <c r="K6" s="39">
        <f>IF(ISBLANK(A6),"",J6*2.2046)</f>
        <v>485.012</v>
      </c>
      <c r="L6" s="20">
        <f>IF(ISBLANK(A6),"",F6+H6+J6)</f>
        <v>577.5</v>
      </c>
      <c r="M6" s="39">
        <f>IF(ISBLANK(A6),"",L6*2.2046)</f>
        <v>1273.1565</v>
      </c>
      <c r="N6" s="21">
        <f>IF(ISBLANK(A6),"",L6*O6*P6)</f>
        <v>530.145</v>
      </c>
      <c r="O6" s="21">
        <f>IF(ISNUMBER(B6),VLOOKUP(B6,[0]!af,2),"")</f>
        <v>1</v>
      </c>
      <c r="P6" s="21">
        <f>IF(ISNUMBER(C6),IF(LEFT(E6,1)="M",VLOOKUP(C6,[0]!mwf,2),VLOOKUP(C6,[0]!wwf,2)),"")</f>
        <v>0.918</v>
      </c>
      <c r="Q6" s="46"/>
      <c r="R6" s="46"/>
      <c r="S6" s="46"/>
    </row>
    <row r="7" spans="1:19" s="9" customFormat="1" ht="20.25">
      <c r="A7" s="76"/>
      <c r="B7" s="78" t="s">
        <v>744</v>
      </c>
      <c r="C7" s="73"/>
      <c r="D7" s="40"/>
      <c r="E7" s="76"/>
      <c r="F7" s="77"/>
      <c r="G7" s="39">
        <f aca="true" t="shared" si="1" ref="G7:G15">IF(ISBLANK(A7),"",F7*2.2046)</f>
      </c>
      <c r="H7" s="77"/>
      <c r="I7" s="39">
        <f aca="true" t="shared" si="2" ref="I7:I15">IF(ISBLANK(A7),"",H7*2.2046)</f>
      </c>
      <c r="J7" s="77"/>
      <c r="K7" s="39">
        <f aca="true" t="shared" si="3" ref="K7:K15">IF(ISBLANK(A7),"",J7*2.2046)</f>
      </c>
      <c r="L7" s="20">
        <f aca="true" t="shared" si="4" ref="L7:L15">IF(ISBLANK(A7),"",F7+H7+J7)</f>
      </c>
      <c r="M7" s="39">
        <f aca="true" t="shared" si="5" ref="M7:M15">IF(ISBLANK(A7),"",L7*2.2046)</f>
      </c>
      <c r="N7" s="21">
        <f t="shared" si="0"/>
      </c>
      <c r="O7" s="21">
        <f>IF(ISNUMBER(B7),VLOOKUP(B7,[0]!af,2),"")</f>
      </c>
      <c r="P7" s="21">
        <f>IF(ISNUMBER(C7),IF(LEFT(E7,1)="M",VLOOKUP(C7,[0]!mwf,2),VLOOKUP(C7,[0]!wwf,2)),"")</f>
      </c>
      <c r="Q7" s="26"/>
      <c r="R7" s="26"/>
      <c r="S7" s="26"/>
    </row>
    <row r="8" spans="1:19" s="84" customFormat="1" ht="12.75">
      <c r="A8" s="76" t="s">
        <v>742</v>
      </c>
      <c r="B8" s="76">
        <v>28</v>
      </c>
      <c r="C8" s="73">
        <v>88.3</v>
      </c>
      <c r="D8" s="40">
        <f>IF(ISBLANK(A8),"",C8*2.2046)</f>
        <v>194.66618</v>
      </c>
      <c r="E8" s="76" t="s">
        <v>743</v>
      </c>
      <c r="F8" s="77">
        <v>320</v>
      </c>
      <c r="G8" s="39">
        <f>IF(ISBLANK(A8),"",F8*2.2046)</f>
        <v>705.472</v>
      </c>
      <c r="H8" s="77">
        <v>215</v>
      </c>
      <c r="I8" s="39">
        <f>IF(ISBLANK(A8),"",H8*2.2046)</f>
        <v>473.98900000000003</v>
      </c>
      <c r="J8" s="77">
        <v>255</v>
      </c>
      <c r="K8" s="39">
        <f>IF(ISBLANK(A8),"",J8*2.2046)</f>
        <v>562.173</v>
      </c>
      <c r="L8" s="20">
        <f>IF(ISBLANK(A8),"",F8+H8+J8)</f>
        <v>790</v>
      </c>
      <c r="M8" s="39">
        <f>IF(ISBLANK(A8),"",L8*2.2046)</f>
        <v>1741.634</v>
      </c>
      <c r="N8" s="21">
        <f>IF(ISBLANK(A8),"",L8*O8*P8)</f>
        <v>774.99</v>
      </c>
      <c r="O8" s="21">
        <f>IF(ISNUMBER(B8),VLOOKUP(B8,[0]!af,2),"")</f>
        <v>1</v>
      </c>
      <c r="P8" s="21">
        <f>IF(ISNUMBER(C8),IF(LEFT(E8,1)="M",VLOOKUP(C8,[0]!mwf,2),VLOOKUP(C8,[0]!wwf,2)),"")</f>
        <v>0.981</v>
      </c>
      <c r="Q8" s="71"/>
      <c r="R8" s="71"/>
      <c r="S8" s="71"/>
    </row>
    <row r="9" spans="1:19" s="9" customFormat="1" ht="12.75">
      <c r="A9" s="70"/>
      <c r="B9" s="70"/>
      <c r="C9" s="23"/>
      <c r="D9" s="40"/>
      <c r="E9" s="70"/>
      <c r="F9" s="77"/>
      <c r="G9" s="39"/>
      <c r="H9" s="77"/>
      <c r="I9" s="39"/>
      <c r="J9" s="77"/>
      <c r="K9" s="39"/>
      <c r="L9" s="20"/>
      <c r="M9" s="39"/>
      <c r="N9" s="21"/>
      <c r="O9" s="21"/>
      <c r="P9" s="21"/>
      <c r="Q9" s="26"/>
      <c r="R9" s="26"/>
      <c r="S9" s="26"/>
    </row>
    <row r="10" spans="1:19" s="84" customFormat="1" ht="12.75">
      <c r="A10" s="76" t="s">
        <v>735</v>
      </c>
      <c r="B10" s="76">
        <v>25</v>
      </c>
      <c r="C10" s="73">
        <v>104.6</v>
      </c>
      <c r="D10" s="40">
        <f>IF(ISBLANK(A10),"",C10*2.2046)</f>
        <v>230.60116</v>
      </c>
      <c r="E10" s="76" t="s">
        <v>736</v>
      </c>
      <c r="F10" s="77">
        <v>275</v>
      </c>
      <c r="G10" s="39">
        <f t="shared" si="1"/>
        <v>606.265</v>
      </c>
      <c r="H10" s="77">
        <v>197.5</v>
      </c>
      <c r="I10" s="39">
        <f t="shared" si="2"/>
        <v>435.4085</v>
      </c>
      <c r="J10" s="77">
        <v>272.5</v>
      </c>
      <c r="K10" s="39">
        <f t="shared" si="3"/>
        <v>600.7535</v>
      </c>
      <c r="L10" s="20">
        <f t="shared" si="4"/>
        <v>745</v>
      </c>
      <c r="M10" s="39">
        <f t="shared" si="5"/>
        <v>1642.4270000000001</v>
      </c>
      <c r="N10" s="21">
        <f t="shared" si="0"/>
        <v>669.755</v>
      </c>
      <c r="O10" s="21">
        <f>IF(ISNUMBER(B10),VLOOKUP(B10,[0]!af,2),"")</f>
        <v>1</v>
      </c>
      <c r="P10" s="21">
        <f>IF(ISNUMBER(C10),IF(LEFT(E10,1)="M",VLOOKUP(C10,[0]!mwf,2),VLOOKUP(C10,[0]!wwf,2)),"")</f>
        <v>0.899</v>
      </c>
      <c r="Q10" s="71"/>
      <c r="R10" s="71"/>
      <c r="S10" s="71"/>
    </row>
    <row r="11" spans="1:19" s="47" customFormat="1" ht="12.75">
      <c r="A11" s="76" t="s">
        <v>797</v>
      </c>
      <c r="B11" s="76">
        <v>36</v>
      </c>
      <c r="C11" s="73">
        <v>126.9</v>
      </c>
      <c r="D11" s="40">
        <f>IF(ISBLANK(A11),"",C11*2.2046)</f>
        <v>279.76374000000004</v>
      </c>
      <c r="E11" s="76" t="s">
        <v>282</v>
      </c>
      <c r="F11" s="77">
        <v>432.5</v>
      </c>
      <c r="G11" s="39">
        <f>IF(ISBLANK(A11),"",F11*2.2046)</f>
        <v>953.4895</v>
      </c>
      <c r="H11" s="77">
        <v>332.5</v>
      </c>
      <c r="I11" s="39">
        <f>IF(ISBLANK(A11),"",H11*2.2046)</f>
        <v>733.0295</v>
      </c>
      <c r="J11" s="77">
        <v>302.5</v>
      </c>
      <c r="K11" s="39">
        <f>IF(ISBLANK(A11),"",J11*2.2046)</f>
        <v>666.8915000000001</v>
      </c>
      <c r="L11" s="20">
        <f>IF(ISBLANK(A11),"",F11+H11+J11)</f>
        <v>1067.5</v>
      </c>
      <c r="M11" s="39">
        <f>IF(ISBLANK(A11),"",L11*2.2046)</f>
        <v>2353.4105</v>
      </c>
      <c r="N11" s="21">
        <f>IF(ISBLANK(A11),"",L11*O11*P11)</f>
        <v>913.78</v>
      </c>
      <c r="O11" s="21">
        <f>IF(ISNUMBER(B11),VLOOKUP(B11,[0]!af,2),"")</f>
        <v>1</v>
      </c>
      <c r="P11" s="21">
        <f>IF(ISNUMBER(C11),IF(LEFT(E11,1)="M",VLOOKUP(C11,[0]!mwf,2),VLOOKUP(C11,[0]!wwf,2)),"")</f>
        <v>0.856</v>
      </c>
      <c r="Q11" s="46"/>
      <c r="R11" s="46"/>
      <c r="S11" s="46"/>
    </row>
    <row r="12" spans="1:19" s="47" customFormat="1" ht="12.75">
      <c r="A12" s="76" t="s">
        <v>798</v>
      </c>
      <c r="B12" s="76">
        <v>36</v>
      </c>
      <c r="C12" s="73">
        <v>86.8</v>
      </c>
      <c r="D12" s="40">
        <f>IF(ISBLANK(A12),"",C12*2.2046)</f>
        <v>191.35928</v>
      </c>
      <c r="E12" s="76" t="s">
        <v>737</v>
      </c>
      <c r="F12" s="77">
        <v>250</v>
      </c>
      <c r="G12" s="39">
        <f t="shared" si="1"/>
        <v>551.15</v>
      </c>
      <c r="H12" s="77">
        <v>195</v>
      </c>
      <c r="I12" s="39">
        <f t="shared" si="2"/>
        <v>429.89700000000005</v>
      </c>
      <c r="J12" s="77">
        <v>217.5</v>
      </c>
      <c r="K12" s="39">
        <f t="shared" si="3"/>
        <v>479.50050000000005</v>
      </c>
      <c r="L12" s="20">
        <f t="shared" si="4"/>
        <v>662.5</v>
      </c>
      <c r="M12" s="39">
        <f t="shared" si="5"/>
        <v>1460.5475000000001</v>
      </c>
      <c r="N12" s="21">
        <f t="shared" si="0"/>
        <v>657.2</v>
      </c>
      <c r="O12" s="21">
        <f>IF(ISNUMBER(B12),VLOOKUP(B12,[0]!af,2),"")</f>
        <v>1</v>
      </c>
      <c r="P12" s="21">
        <f>IF(ISNUMBER(C12),IF(LEFT(E12,1)="M",VLOOKUP(C12,[0]!mwf,2),VLOOKUP(C12,[0]!wwf,2)),"")</f>
        <v>0.992</v>
      </c>
      <c r="Q12" s="46"/>
      <c r="R12" s="46"/>
      <c r="S12" s="46"/>
    </row>
    <row r="13" spans="1:16" s="71" customFormat="1" ht="12.75">
      <c r="A13" s="76" t="s">
        <v>762</v>
      </c>
      <c r="B13" s="76">
        <v>50</v>
      </c>
      <c r="C13" s="73">
        <v>116.6</v>
      </c>
      <c r="D13" s="40">
        <f>IF(ISBLANK(A13),"",C13*2.2046)</f>
        <v>257.05636</v>
      </c>
      <c r="E13" s="76" t="s">
        <v>783</v>
      </c>
      <c r="F13" s="77">
        <v>300</v>
      </c>
      <c r="G13" s="39">
        <f t="shared" si="1"/>
        <v>661.38</v>
      </c>
      <c r="H13" s="77">
        <v>260</v>
      </c>
      <c r="I13" s="39">
        <f t="shared" si="2"/>
        <v>573.196</v>
      </c>
      <c r="J13" s="77">
        <v>295</v>
      </c>
      <c r="K13" s="39">
        <f t="shared" si="3"/>
        <v>650.3570000000001</v>
      </c>
      <c r="L13" s="20">
        <f t="shared" si="4"/>
        <v>855</v>
      </c>
      <c r="M13" s="39">
        <f t="shared" si="5"/>
        <v>1884.933</v>
      </c>
      <c r="N13" s="21">
        <f t="shared" si="0"/>
        <v>840.5504999999998</v>
      </c>
      <c r="O13" s="21">
        <f>IF(ISNUMBER(B13),VLOOKUP(B13,[0]!af,2),"")</f>
        <v>1.13</v>
      </c>
      <c r="P13" s="21">
        <f>IF(ISNUMBER(C13),IF(LEFT(E13,1)="M",VLOOKUP(C13,[0]!mwf,2),VLOOKUP(C13,[0]!wwf,2)),"")</f>
        <v>0.87</v>
      </c>
    </row>
    <row r="14" spans="1:16" s="71" customFormat="1" ht="12.75">
      <c r="A14" s="76" t="s">
        <v>738</v>
      </c>
      <c r="B14" s="76">
        <v>61</v>
      </c>
      <c r="C14" s="73">
        <v>113</v>
      </c>
      <c r="D14" s="40">
        <f>IF(ISBLANK(A14),"",C14*2.2046)</f>
        <v>249.11980000000003</v>
      </c>
      <c r="E14" s="76" t="s">
        <v>739</v>
      </c>
      <c r="F14" s="77">
        <v>217.5</v>
      </c>
      <c r="G14" s="39">
        <f t="shared" si="1"/>
        <v>479.50050000000005</v>
      </c>
      <c r="H14" s="77">
        <v>125</v>
      </c>
      <c r="I14" s="39">
        <f t="shared" si="2"/>
        <v>275.575</v>
      </c>
      <c r="J14" s="77">
        <v>182.5</v>
      </c>
      <c r="K14" s="39">
        <f t="shared" si="3"/>
        <v>402.33950000000004</v>
      </c>
      <c r="L14" s="20">
        <f t="shared" si="4"/>
        <v>525</v>
      </c>
      <c r="M14" s="39">
        <f t="shared" si="5"/>
        <v>1157.415</v>
      </c>
      <c r="N14" s="21">
        <f t="shared" si="0"/>
        <v>628.94055</v>
      </c>
      <c r="O14" s="21">
        <f>IF(ISNUMBER(B14),VLOOKUP(B14,[0]!af,2),"")</f>
        <v>1.366</v>
      </c>
      <c r="P14" s="21">
        <f>IF(ISNUMBER(C14),IF(LEFT(E14,1)="M",VLOOKUP(C14,[0]!mwf,2),VLOOKUP(C14,[0]!wwf,2)),"")</f>
        <v>0.877</v>
      </c>
    </row>
    <row r="15" spans="1:16" s="64" customFormat="1" ht="18">
      <c r="A15" s="88"/>
      <c r="B15" s="89" t="s">
        <v>740</v>
      </c>
      <c r="C15" s="90"/>
      <c r="D15" s="88"/>
      <c r="E15" s="88"/>
      <c r="F15" s="91"/>
      <c r="G15" s="54">
        <f t="shared" si="1"/>
      </c>
      <c r="H15" s="91"/>
      <c r="I15" s="54">
        <f t="shared" si="2"/>
      </c>
      <c r="J15" s="91"/>
      <c r="K15" s="54">
        <f t="shared" si="3"/>
      </c>
      <c r="L15" s="48">
        <f t="shared" si="4"/>
      </c>
      <c r="M15" s="54">
        <f t="shared" si="5"/>
      </c>
      <c r="N15" s="59">
        <f t="shared" si="0"/>
      </c>
      <c r="O15" s="21">
        <f>IF(ISNUMBER(B15),VLOOKUP(B15,[0]!af,2),"")</f>
      </c>
      <c r="P15" s="21">
        <f>IF(ISNUMBER(C15),IF(LEFT(E15,1)="M",VLOOKUP(C15,[0]!mwf,2),VLOOKUP(C15,[0]!wwf,2)),"")</f>
      </c>
    </row>
    <row r="16" spans="1:16" s="71" customFormat="1" ht="12.75">
      <c r="A16" s="76" t="s">
        <v>714</v>
      </c>
      <c r="B16" s="76">
        <v>43</v>
      </c>
      <c r="C16" s="73">
        <v>149.8</v>
      </c>
      <c r="D16" s="40">
        <f>IF(ISBLANK(A16),"",C16*2.2046)</f>
        <v>330.24908000000005</v>
      </c>
      <c r="E16" s="76" t="s">
        <v>715</v>
      </c>
      <c r="F16" s="77">
        <v>222.5</v>
      </c>
      <c r="G16" s="39">
        <f aca="true" t="shared" si="6" ref="G16:G21">IF(ISBLANK(A16),"",F16*2.2046)</f>
        <v>490.5235</v>
      </c>
      <c r="H16" s="77">
        <v>182.5</v>
      </c>
      <c r="I16" s="39">
        <f aca="true" t="shared" si="7" ref="I16:I21">IF(ISBLANK(A16),"",H16*2.2046)</f>
        <v>402.33950000000004</v>
      </c>
      <c r="J16" s="77">
        <v>242.5</v>
      </c>
      <c r="K16" s="39">
        <f aca="true" t="shared" si="8" ref="K16:K21">IF(ISBLANK(A16),"",J16*2.2046)</f>
        <v>534.6155</v>
      </c>
      <c r="L16" s="20">
        <f aca="true" t="shared" si="9" ref="L16:L21">IF(ISBLANK(A16),"",F16+H16+J16)</f>
        <v>647.5</v>
      </c>
      <c r="M16" s="39">
        <f aca="true" t="shared" si="10" ref="M16:M21">IF(ISBLANK(A16),"",L16*2.2046)</f>
        <v>1427.4785000000002</v>
      </c>
      <c r="N16" s="21">
        <f aca="true" t="shared" si="11" ref="N16:N21">IF(ISBLANK(A16),"",L16*O16*P16)</f>
        <v>554.7527474999999</v>
      </c>
      <c r="O16" s="21">
        <f>IF(ISNUMBER(B16),VLOOKUP(B16,[0]!af,2),"")</f>
        <v>1.031</v>
      </c>
      <c r="P16" s="21">
        <f>IF(ISNUMBER(C16),IF(LEFT(E16,1)="M",VLOOKUP(C16,[0]!mwf,2),VLOOKUP(C16,[0]!wwf,2)),"")</f>
        <v>0.831</v>
      </c>
    </row>
    <row r="17" spans="1:16" s="71" customFormat="1" ht="12.75">
      <c r="A17" s="76" t="s">
        <v>762</v>
      </c>
      <c r="B17" s="76">
        <v>50</v>
      </c>
      <c r="C17" s="73">
        <v>116.6</v>
      </c>
      <c r="D17" s="40">
        <f>IF(ISBLANK(A17),"",C17*2.2046)</f>
        <v>257.05636</v>
      </c>
      <c r="E17" s="76" t="s">
        <v>783</v>
      </c>
      <c r="F17" s="77">
        <v>300</v>
      </c>
      <c r="G17" s="39">
        <f t="shared" si="6"/>
        <v>661.38</v>
      </c>
      <c r="H17" s="77">
        <v>260</v>
      </c>
      <c r="I17" s="39">
        <f t="shared" si="7"/>
        <v>573.196</v>
      </c>
      <c r="J17" s="77">
        <v>295</v>
      </c>
      <c r="K17" s="39">
        <f t="shared" si="8"/>
        <v>650.3570000000001</v>
      </c>
      <c r="L17" s="20">
        <f t="shared" si="9"/>
        <v>855</v>
      </c>
      <c r="M17" s="39">
        <f t="shared" si="10"/>
        <v>1884.933</v>
      </c>
      <c r="N17" s="21">
        <f t="shared" si="11"/>
        <v>840.5504999999998</v>
      </c>
      <c r="O17" s="21">
        <f>IF(ISNUMBER(B17),VLOOKUP(B17,[0]!af,2),"")</f>
        <v>1.13</v>
      </c>
      <c r="P17" s="21">
        <f>IF(ISNUMBER(C17),IF(LEFT(E17,1)="M",VLOOKUP(C17,[0]!mwf,2),VLOOKUP(C17,[0]!wwf,2)),"")</f>
        <v>0.87</v>
      </c>
    </row>
    <row r="18" spans="1:16" s="71" customFormat="1" ht="12.75">
      <c r="A18" s="76" t="s">
        <v>738</v>
      </c>
      <c r="B18" s="76">
        <v>61</v>
      </c>
      <c r="C18" s="73">
        <v>113</v>
      </c>
      <c r="D18" s="40">
        <f>IF(ISBLANK(A18),"",C18*2.2046)</f>
        <v>249.11980000000003</v>
      </c>
      <c r="E18" s="76" t="s">
        <v>739</v>
      </c>
      <c r="F18" s="77">
        <v>217.5</v>
      </c>
      <c r="G18" s="39">
        <f t="shared" si="6"/>
        <v>479.50050000000005</v>
      </c>
      <c r="H18" s="77">
        <v>125</v>
      </c>
      <c r="I18" s="39">
        <f t="shared" si="7"/>
        <v>275.575</v>
      </c>
      <c r="J18" s="77">
        <v>182.5</v>
      </c>
      <c r="K18" s="39">
        <f t="shared" si="8"/>
        <v>402.33950000000004</v>
      </c>
      <c r="L18" s="20">
        <f t="shared" si="9"/>
        <v>525</v>
      </c>
      <c r="M18" s="39">
        <f t="shared" si="10"/>
        <v>1157.415</v>
      </c>
      <c r="N18" s="21">
        <f t="shared" si="11"/>
        <v>628.94055</v>
      </c>
      <c r="O18" s="21">
        <f>IF(ISNUMBER(B18),VLOOKUP(B18,[0]!af,2),"")</f>
        <v>1.366</v>
      </c>
      <c r="P18" s="21">
        <f>IF(ISNUMBER(C18),IF(LEFT(E18,1)="M",VLOOKUP(C18,[0]!mwf,2),VLOOKUP(C18,[0]!wwf,2)),"")</f>
        <v>0.877</v>
      </c>
    </row>
    <row r="19" spans="1:16" s="71" customFormat="1" ht="12.75">
      <c r="A19" s="76" t="s">
        <v>799</v>
      </c>
      <c r="B19" s="76">
        <v>69</v>
      </c>
      <c r="C19" s="73">
        <v>113.9</v>
      </c>
      <c r="D19" s="40">
        <f>IF(ISBLANK(A19),"",C19*2.2046)</f>
        <v>251.10394000000002</v>
      </c>
      <c r="E19" s="76" t="s">
        <v>782</v>
      </c>
      <c r="F19" s="77">
        <v>240</v>
      </c>
      <c r="G19" s="39">
        <f t="shared" si="6"/>
        <v>529.104</v>
      </c>
      <c r="H19" s="77">
        <v>210</v>
      </c>
      <c r="I19" s="39">
        <f t="shared" si="7"/>
        <v>462.966</v>
      </c>
      <c r="J19" s="77">
        <v>227.5</v>
      </c>
      <c r="K19" s="39">
        <f t="shared" si="8"/>
        <v>501.54650000000004</v>
      </c>
      <c r="L19" s="20">
        <f t="shared" si="9"/>
        <v>677.5</v>
      </c>
      <c r="M19" s="39">
        <f t="shared" si="10"/>
        <v>1493.6165</v>
      </c>
      <c r="N19" s="21">
        <f t="shared" si="11"/>
        <v>954.4281250000001</v>
      </c>
      <c r="O19" s="21">
        <f>IF(ISNUMBER(B19),VLOOKUP(B19,[0]!af,2),"")</f>
        <v>1.61</v>
      </c>
      <c r="P19" s="21">
        <f>IF(ISNUMBER(C19),IF(LEFT(E19,1)="M",VLOOKUP(C19,[0]!mwf,2),VLOOKUP(C19,[0]!wwf,2)),"")</f>
        <v>0.875</v>
      </c>
    </row>
    <row r="20" spans="1:19" s="9" customFormat="1" ht="12.75">
      <c r="A20" s="70"/>
      <c r="B20" s="70"/>
      <c r="C20" s="23"/>
      <c r="D20" s="40">
        <f>IF(ISBLANK(A20),"",C20*2.2046)</f>
      </c>
      <c r="E20" s="70"/>
      <c r="F20" s="77"/>
      <c r="G20" s="39">
        <f t="shared" si="6"/>
      </c>
      <c r="H20" s="77"/>
      <c r="I20" s="39">
        <f t="shared" si="7"/>
      </c>
      <c r="J20" s="77"/>
      <c r="K20" s="39">
        <f t="shared" si="8"/>
      </c>
      <c r="L20" s="20">
        <f t="shared" si="9"/>
      </c>
      <c r="M20" s="39">
        <f t="shared" si="10"/>
      </c>
      <c r="N20" s="21">
        <f t="shared" si="11"/>
      </c>
      <c r="O20" s="21">
        <f>IF(ISNUMBER(B20),VLOOKUP(B20,[0]!af,2),"")</f>
      </c>
      <c r="P20" s="21">
        <f>IF(ISNUMBER(C20),IF(LEFT(E20,1)="M",VLOOKUP(C20,[0]!mwf,2),VLOOKUP(C20,[0]!wwf,2)),"")</f>
      </c>
      <c r="Q20" s="26"/>
      <c r="R20" s="26"/>
      <c r="S20" s="26"/>
    </row>
    <row r="21" spans="1:16" ht="18">
      <c r="A21" s="19"/>
      <c r="B21" s="113" t="s">
        <v>747</v>
      </c>
      <c r="C21" s="114"/>
      <c r="D21" s="114"/>
      <c r="E21" s="114"/>
      <c r="F21" s="79"/>
      <c r="G21" s="54">
        <f t="shared" si="6"/>
      </c>
      <c r="H21" s="48"/>
      <c r="I21" s="54">
        <f t="shared" si="7"/>
      </c>
      <c r="J21" s="48"/>
      <c r="K21" s="54">
        <f t="shared" si="8"/>
      </c>
      <c r="L21" s="48">
        <f t="shared" si="9"/>
      </c>
      <c r="M21" s="54">
        <f t="shared" si="10"/>
      </c>
      <c r="N21" s="59">
        <f t="shared" si="11"/>
      </c>
      <c r="O21" s="21">
        <f>IF(ISNUMBER(B21),VLOOKUP(B21,[0]!af,2),"")</f>
      </c>
      <c r="P21" s="21">
        <f>IF(ISNUMBER(C21),IF(LEFT(E21,1)="M",VLOOKUP(C21,[0]!mwf,2),VLOOKUP(C21,[0]!wwf,2)),"")</f>
      </c>
    </row>
    <row r="23" spans="1:19" s="9" customFormat="1" ht="12.75">
      <c r="A23" s="70" t="s">
        <v>800</v>
      </c>
      <c r="B23" s="70">
        <v>38</v>
      </c>
      <c r="C23" s="23">
        <v>89.9</v>
      </c>
      <c r="D23" s="40">
        <f>IF(ISBLANK(A23),"",C23*2.2046)</f>
        <v>198.19354</v>
      </c>
      <c r="E23" s="70" t="s">
        <v>737</v>
      </c>
      <c r="F23" s="77">
        <v>232.5</v>
      </c>
      <c r="G23" s="39">
        <f>IF(ISBLANK(A23),"",F23*2.2046)</f>
        <v>512.5695000000001</v>
      </c>
      <c r="H23" s="77">
        <v>155</v>
      </c>
      <c r="I23" s="39">
        <f>IF(ISBLANK(A23),"",H23*2.2046)</f>
        <v>341.713</v>
      </c>
      <c r="J23" s="77">
        <v>275</v>
      </c>
      <c r="K23" s="39">
        <f>IF(ISBLANK(A23),"",J23*2.2046)</f>
        <v>606.265</v>
      </c>
      <c r="L23" s="20">
        <f>IF(ISBLANK(A23),"",F23+H23+J23)</f>
        <v>662.5</v>
      </c>
      <c r="M23" s="39">
        <f>IF(ISBLANK(A23),"",L23*2.2046)</f>
        <v>1460.5475000000001</v>
      </c>
      <c r="N23" s="21">
        <f>IF(ISBLANK(A23),"",L23*O23*P23)</f>
        <v>642.625</v>
      </c>
      <c r="O23" s="21">
        <f>IF(ISNUMBER(B23),VLOOKUP(B23,[0]!af,2),"")</f>
        <v>1</v>
      </c>
      <c r="P23" s="21">
        <f>IF(ISNUMBER(C23),IF(LEFT(E23,1)="M",VLOOKUP(C23,[0]!mwf,2),VLOOKUP(C23,[0]!wwf,2)),"")</f>
        <v>0.97</v>
      </c>
      <c r="Q23" s="26"/>
      <c r="R23" s="26"/>
      <c r="S23" s="26"/>
    </row>
    <row r="24" spans="1:19" s="9" customFormat="1" ht="12.75">
      <c r="A24" s="70" t="s">
        <v>769</v>
      </c>
      <c r="B24" s="70">
        <v>45</v>
      </c>
      <c r="C24" s="23">
        <v>102.9</v>
      </c>
      <c r="D24" s="40">
        <f>IF(ISBLANK(A24),"",C24*2.2046)</f>
        <v>226.85334000000003</v>
      </c>
      <c r="E24" s="70" t="s">
        <v>313</v>
      </c>
      <c r="F24" s="77">
        <v>155</v>
      </c>
      <c r="G24" s="39">
        <f>IF(ISBLANK(A24),"",F24*2.2046)</f>
        <v>341.713</v>
      </c>
      <c r="H24" s="77">
        <v>100</v>
      </c>
      <c r="I24" s="39">
        <f>IF(ISBLANK(A24),"",H24*2.2046)</f>
        <v>220.46</v>
      </c>
      <c r="J24" s="77">
        <v>205</v>
      </c>
      <c r="K24" s="39">
        <f>IF(ISBLANK(A24),"",J24*2.2046)</f>
        <v>451.94300000000004</v>
      </c>
      <c r="L24" s="20">
        <f>IF(ISBLANK(A24),"",F24+H24+J24)</f>
        <v>460</v>
      </c>
      <c r="M24" s="39">
        <f>IF(ISBLANK(A24),"",L24*2.2046)</f>
        <v>1014.1160000000001</v>
      </c>
      <c r="N24" s="21">
        <f>IF(ISBLANK(A24),"",L24*O24*P24)</f>
        <v>439.19649999999996</v>
      </c>
      <c r="O24" s="21">
        <f>IF(ISNUMBER(B24),VLOOKUP(B24,[0]!af,2),"")</f>
        <v>1.055</v>
      </c>
      <c r="P24" s="21">
        <f>IF(ISNUMBER(C24),IF(LEFT(E24,1)="M",VLOOKUP(C24,[0]!mwf,2),VLOOKUP(C24,[0]!wwf,2)),"")</f>
        <v>0.905</v>
      </c>
      <c r="Q24" s="26"/>
      <c r="R24" s="26"/>
      <c r="S24" s="26"/>
    </row>
    <row r="25" spans="1:16" ht="12" customHeight="1">
      <c r="A25" s="19"/>
      <c r="B25" s="63"/>
      <c r="C25" s="98"/>
      <c r="D25" s="98"/>
      <c r="E25" s="98"/>
      <c r="F25" s="79"/>
      <c r="G25" s="54"/>
      <c r="H25" s="48"/>
      <c r="I25" s="54"/>
      <c r="J25" s="48"/>
      <c r="K25" s="54"/>
      <c r="L25" s="48"/>
      <c r="M25" s="54"/>
      <c r="N25" s="59"/>
      <c r="O25" s="21"/>
      <c r="P25" s="21"/>
    </row>
    <row r="26" spans="1:16" ht="18">
      <c r="A26" s="19"/>
      <c r="B26" s="63" t="s">
        <v>703</v>
      </c>
      <c r="C26" s="48"/>
      <c r="D26" s="40"/>
      <c r="E26" s="19"/>
      <c r="F26" s="48"/>
      <c r="G26" s="54">
        <f>IF(ISBLANK(A26),"",F26*2.2046)</f>
      </c>
      <c r="H26" s="48"/>
      <c r="I26" s="54">
        <f>IF(ISBLANK(A26),"",H26*2.2046)</f>
      </c>
      <c r="J26" s="48"/>
      <c r="K26" s="54">
        <f>IF(ISBLANK(A26),"",J26*2.2046)</f>
      </c>
      <c r="L26" s="48">
        <f>IF(ISBLANK(A26),"",F26+H26+J26)</f>
      </c>
      <c r="M26" s="54">
        <f>IF(ISBLANK(A26),"",L26*2.2046)</f>
      </c>
      <c r="N26" s="59">
        <f>IF(ISBLANK(A26),"",L26*O26*P26)</f>
      </c>
      <c r="O26" s="21">
        <f>IF(ISNUMBER(B26),VLOOKUP(B26,[0]!af,2),"")</f>
      </c>
      <c r="P26" s="21">
        <f>IF(ISNUMBER(C26),IF(LEFT(E26,1)="M",VLOOKUP(C26,[0]!mwf,2),VLOOKUP(C26,[0]!wwf,2)),"")</f>
      </c>
    </row>
    <row r="27" spans="1:19" s="9" customFormat="1" ht="12.75">
      <c r="A27" s="70" t="s">
        <v>718</v>
      </c>
      <c r="B27" s="70">
        <v>20</v>
      </c>
      <c r="C27" s="23">
        <v>90</v>
      </c>
      <c r="D27" s="40">
        <f>IF(ISBLANK(A27),"",C27*2.2046)</f>
        <v>198.41400000000002</v>
      </c>
      <c r="E27" s="70" t="s">
        <v>745</v>
      </c>
      <c r="F27" s="77">
        <v>197.5</v>
      </c>
      <c r="G27" s="39">
        <f>IF(ISBLANK(A27),"",F27*2.2046)</f>
        <v>435.4085</v>
      </c>
      <c r="H27" s="77">
        <v>132.5</v>
      </c>
      <c r="I27" s="39">
        <f>IF(ISBLANK(A27),"",H27*2.2046)</f>
        <v>292.1095</v>
      </c>
      <c r="J27" s="77">
        <v>255</v>
      </c>
      <c r="K27" s="39">
        <f>IF(ISBLANK(A27),"",J27*2.2046)</f>
        <v>562.173</v>
      </c>
      <c r="L27" s="20">
        <f>IF(ISBLANK(A27),"",F27+H27+J27)</f>
        <v>585</v>
      </c>
      <c r="M27" s="39">
        <f>IF(ISBLANK(A27),"",L27*2.2046)</f>
        <v>1289.691</v>
      </c>
      <c r="N27" s="21">
        <f>IF(ISBLANK(A27),"",L27*O27*P27)</f>
        <v>583.87095</v>
      </c>
      <c r="O27" s="21">
        <f>IF(ISNUMBER(B27),VLOOKUP(B27,[0]!af,2),"")</f>
        <v>1.03</v>
      </c>
      <c r="P27" s="21">
        <f>IF(ISNUMBER(C27),IF(LEFT(E27,1)="M",VLOOKUP(C27,[0]!mwf,2),VLOOKUP(C27,[0]!wwf,2)),"")</f>
        <v>0.969</v>
      </c>
      <c r="Q27" s="26"/>
      <c r="R27" s="26"/>
      <c r="S27" s="26"/>
    </row>
    <row r="29" spans="1:19" s="9" customFormat="1" ht="12.75">
      <c r="A29" s="70" t="s">
        <v>769</v>
      </c>
      <c r="B29" s="70">
        <v>45</v>
      </c>
      <c r="C29" s="23">
        <v>102.9</v>
      </c>
      <c r="D29" s="40">
        <f>IF(ISBLANK(A29),"",C29*2.2046)</f>
        <v>226.85334000000003</v>
      </c>
      <c r="E29" s="70" t="s">
        <v>313</v>
      </c>
      <c r="F29" s="77">
        <v>155</v>
      </c>
      <c r="G29" s="39">
        <f>IF(ISBLANK(A29),"",F29*2.2046)</f>
        <v>341.713</v>
      </c>
      <c r="H29" s="77">
        <v>100</v>
      </c>
      <c r="I29" s="39">
        <f>IF(ISBLANK(A29),"",H29*2.2046)</f>
        <v>220.46</v>
      </c>
      <c r="J29" s="77">
        <v>205</v>
      </c>
      <c r="K29" s="39">
        <f>IF(ISBLANK(A29),"",J29*2.2046)</f>
        <v>451.94300000000004</v>
      </c>
      <c r="L29" s="20">
        <f>IF(ISBLANK(A29),"",F29+H29+J29)</f>
        <v>460</v>
      </c>
      <c r="M29" s="39">
        <f>IF(ISBLANK(A29),"",L29*2.2046)</f>
        <v>1014.1160000000001</v>
      </c>
      <c r="N29" s="21">
        <f>IF(ISBLANK(A29),"",L29*O29*P29)</f>
        <v>439.19649999999996</v>
      </c>
      <c r="O29" s="21">
        <f>IF(ISNUMBER(B29),VLOOKUP(B29,[0]!af,2),"")</f>
        <v>1.055</v>
      </c>
      <c r="P29" s="21">
        <f>IF(ISNUMBER(C29),IF(LEFT(E29,1)="M",VLOOKUP(C29,[0]!mwf,2),VLOOKUP(C29,[0]!wwf,2)),"")</f>
        <v>0.905</v>
      </c>
      <c r="Q29" s="26"/>
      <c r="R29" s="26"/>
      <c r="S29" s="26"/>
    </row>
    <row r="30" spans="1:19" s="9" customFormat="1" ht="20.25">
      <c r="A30" s="70"/>
      <c r="B30" s="78" t="s">
        <v>725</v>
      </c>
      <c r="C30" s="23"/>
      <c r="D30" s="40"/>
      <c r="E30" s="70"/>
      <c r="F30" s="77"/>
      <c r="G30" s="39"/>
      <c r="H30" s="77"/>
      <c r="I30" s="39"/>
      <c r="J30" s="77"/>
      <c r="K30" s="39"/>
      <c r="L30" s="20"/>
      <c r="M30" s="39"/>
      <c r="N30" s="21"/>
      <c r="O30" s="21"/>
      <c r="P30" s="21"/>
      <c r="Q30" s="26"/>
      <c r="R30" s="26"/>
      <c r="S30" s="26"/>
    </row>
    <row r="31" spans="1:19" s="9" customFormat="1" ht="12.75">
      <c r="A31" s="70" t="s">
        <v>718</v>
      </c>
      <c r="B31" s="70">
        <v>20</v>
      </c>
      <c r="C31" s="23">
        <v>90</v>
      </c>
      <c r="D31" s="40">
        <f>IF(ISBLANK(A31),"",C31*2.2046)</f>
        <v>198.41400000000002</v>
      </c>
      <c r="E31" s="70" t="s">
        <v>724</v>
      </c>
      <c r="F31" s="77">
        <v>197.5</v>
      </c>
      <c r="G31" s="39">
        <f aca="true" t="shared" si="12" ref="G31:G41">IF(ISBLANK(A31),"",F31*2.2046)</f>
        <v>435.4085</v>
      </c>
      <c r="H31" s="77">
        <v>132.5</v>
      </c>
      <c r="I31" s="39">
        <f aca="true" t="shared" si="13" ref="I31:I41">IF(ISBLANK(A31),"",H31*2.2046)</f>
        <v>292.1095</v>
      </c>
      <c r="J31" s="77">
        <v>255</v>
      </c>
      <c r="K31" s="39">
        <f aca="true" t="shared" si="14" ref="K31:K41">IF(ISBLANK(A31),"",J31*2.2046)</f>
        <v>562.173</v>
      </c>
      <c r="L31" s="20">
        <f aca="true" t="shared" si="15" ref="L31:L41">IF(ISBLANK(A31),"",F31+H31+J31)</f>
        <v>585</v>
      </c>
      <c r="M31" s="39">
        <f aca="true" t="shared" si="16" ref="M31:M41">IF(ISBLANK(A31),"",L31*2.2046)</f>
        <v>1289.691</v>
      </c>
      <c r="N31" s="21">
        <f aca="true" t="shared" si="17" ref="N31:N41">IF(ISBLANK(A31),"",L31*O31*P31)</f>
        <v>583.87095</v>
      </c>
      <c r="O31" s="21">
        <f>IF(ISNUMBER(B31),VLOOKUP(B31,[0]!af,2),"")</f>
        <v>1.03</v>
      </c>
      <c r="P31" s="21">
        <f>IF(ISNUMBER(C31),IF(LEFT(E31,1)="M",VLOOKUP(C31,[0]!mwf,2),VLOOKUP(C31,[0]!wwf,2)),"")</f>
        <v>0.969</v>
      </c>
      <c r="Q31" s="26"/>
      <c r="R31" s="26"/>
      <c r="S31" s="26"/>
    </row>
    <row r="32" spans="1:19" ht="18">
      <c r="A32" s="19"/>
      <c r="B32" s="63" t="s">
        <v>693</v>
      </c>
      <c r="C32" s="48"/>
      <c r="D32" s="40"/>
      <c r="E32" s="19"/>
      <c r="F32" s="62"/>
      <c r="G32" s="54">
        <f t="shared" si="12"/>
      </c>
      <c r="H32" s="48"/>
      <c r="I32" s="54">
        <f t="shared" si="13"/>
      </c>
      <c r="J32" s="62"/>
      <c r="K32" s="54">
        <f t="shared" si="14"/>
      </c>
      <c r="L32" s="48">
        <f t="shared" si="15"/>
      </c>
      <c r="M32" s="54">
        <f t="shared" si="16"/>
      </c>
      <c r="N32" s="59">
        <f t="shared" si="17"/>
      </c>
      <c r="O32" s="21">
        <f>IF(ISNUMBER(B32),VLOOKUP(B32,[0]!af,2),"")</f>
      </c>
      <c r="P32" s="21">
        <f>IF(ISNUMBER(C32),IF(LEFT(E32,1)="M",VLOOKUP(C32,[0]!mwf,2),VLOOKUP(C32,[0]!wwf,2)),"")</f>
      </c>
      <c r="Q32" s="18"/>
      <c r="R32" s="18"/>
      <c r="S32" s="18"/>
    </row>
    <row r="33" spans="1:19" s="75" customFormat="1" ht="12.75">
      <c r="A33" s="76" t="s">
        <v>784</v>
      </c>
      <c r="B33" s="76">
        <v>25</v>
      </c>
      <c r="C33" s="73">
        <v>107.5</v>
      </c>
      <c r="D33" s="40">
        <f aca="true" t="shared" si="18" ref="D33:D38">IF(ISBLANK(A33),"",C33*2.2046)</f>
        <v>236.99450000000002</v>
      </c>
      <c r="E33" s="76" t="s">
        <v>756</v>
      </c>
      <c r="F33" s="77"/>
      <c r="G33" s="39">
        <f>IF(ISBLANK(A33),"",F33*2.2046)</f>
        <v>0</v>
      </c>
      <c r="H33" s="77">
        <v>152.5</v>
      </c>
      <c r="I33" s="39">
        <f>IF(ISBLANK(A33),"",H33*2.2046)</f>
        <v>336.2015</v>
      </c>
      <c r="J33" s="77"/>
      <c r="K33" s="39">
        <f>IF(ISBLANK(A33),"",J33*2.2046)</f>
        <v>0</v>
      </c>
      <c r="L33" s="20">
        <f>IF(ISBLANK(A33),"",F33+H33+J33)</f>
        <v>152.5</v>
      </c>
      <c r="M33" s="39">
        <f>IF(ISBLANK(A33),"",L33*2.2046)</f>
        <v>336.2015</v>
      </c>
      <c r="N33" s="21">
        <f>IF(ISBLANK(A33),"",L33*O33*P33)</f>
        <v>135.8775</v>
      </c>
      <c r="O33" s="21">
        <f>IF(ISNUMBER(B33),VLOOKUP(B33,[0]!af,2),"")</f>
        <v>1</v>
      </c>
      <c r="P33" s="21">
        <f>IF(ISNUMBER(C33),IF(LEFT(E33,1)="M",VLOOKUP(C33,[0]!mwf,2),VLOOKUP(C33,[0]!wwf,2)),"")</f>
        <v>0.891</v>
      </c>
      <c r="Q33" s="74"/>
      <c r="R33" s="74"/>
      <c r="S33" s="74"/>
    </row>
    <row r="34" spans="1:19" s="75" customFormat="1" ht="12.75">
      <c r="A34" s="76" t="s">
        <v>787</v>
      </c>
      <c r="B34" s="76">
        <v>27</v>
      </c>
      <c r="C34" s="73">
        <v>91.9</v>
      </c>
      <c r="D34" s="40">
        <f t="shared" si="18"/>
        <v>202.60274</v>
      </c>
      <c r="E34" s="76" t="s">
        <v>756</v>
      </c>
      <c r="F34" s="77"/>
      <c r="G34" s="39">
        <f>IF(ISBLANK(A34),"",F34*2.2046)</f>
        <v>0</v>
      </c>
      <c r="H34" s="77">
        <v>137.5</v>
      </c>
      <c r="I34" s="39">
        <f>IF(ISBLANK(A34),"",H34*2.2046)</f>
        <v>303.1325</v>
      </c>
      <c r="J34" s="77"/>
      <c r="K34" s="39">
        <f>IF(ISBLANK(A34),"",J34*2.2046)</f>
        <v>0</v>
      </c>
      <c r="L34" s="20">
        <f>IF(ISBLANK(A34),"",F34+H34+J34)</f>
        <v>137.5</v>
      </c>
      <c r="M34" s="39">
        <f>IF(ISBLANK(A34),"",L34*2.2046)</f>
        <v>303.1325</v>
      </c>
      <c r="N34" s="21">
        <f>IF(ISBLANK(A34),"",L34*O34*P34)</f>
        <v>131.45</v>
      </c>
      <c r="O34" s="21">
        <f>IF(ISNUMBER(B34),VLOOKUP(B34,[0]!af,2),"")</f>
        <v>1</v>
      </c>
      <c r="P34" s="21">
        <f>IF(ISNUMBER(C34),IF(LEFT(E34,1)="M",VLOOKUP(C34,[0]!mwf,2),VLOOKUP(C34,[0]!wwf,2)),"")</f>
        <v>0.956</v>
      </c>
      <c r="Q34" s="74"/>
      <c r="R34" s="74"/>
      <c r="S34" s="74"/>
    </row>
    <row r="35" spans="1:19" s="75" customFormat="1" ht="12.75">
      <c r="A35" s="76" t="s">
        <v>757</v>
      </c>
      <c r="B35" s="76">
        <v>38</v>
      </c>
      <c r="C35" s="73">
        <v>83.1</v>
      </c>
      <c r="D35" s="40">
        <f t="shared" si="18"/>
        <v>183.20226</v>
      </c>
      <c r="E35" s="76" t="s">
        <v>785</v>
      </c>
      <c r="F35" s="77"/>
      <c r="G35" s="39">
        <f>IF(ISBLANK(A35),"",F35*2.2046)</f>
        <v>0</v>
      </c>
      <c r="H35" s="77">
        <v>155</v>
      </c>
      <c r="I35" s="39">
        <f>IF(ISBLANK(A35),"",H35*2.2046)</f>
        <v>341.713</v>
      </c>
      <c r="J35" s="77"/>
      <c r="K35" s="39">
        <f>IF(ISBLANK(A35),"",J35*2.2046)</f>
        <v>0</v>
      </c>
      <c r="L35" s="20">
        <f>IF(ISBLANK(A35),"",F35+H35+J35)</f>
        <v>155</v>
      </c>
      <c r="M35" s="39">
        <f>IF(ISBLANK(A35),"",L35*2.2046)</f>
        <v>341.713</v>
      </c>
      <c r="N35" s="21">
        <f>IF(ISBLANK(A35),"",L35*O35*P35)</f>
        <v>158.72</v>
      </c>
      <c r="O35" s="21">
        <f>IF(ISNUMBER(B35),VLOOKUP(B35,[0]!af,2),"")</f>
        <v>1</v>
      </c>
      <c r="P35" s="21">
        <f>IF(ISNUMBER(C35),IF(LEFT(E35,1)="M",VLOOKUP(C35,[0]!mwf,2),VLOOKUP(C35,[0]!wwf,2)),"")</f>
        <v>1.024</v>
      </c>
      <c r="Q35" s="74"/>
      <c r="R35" s="74"/>
      <c r="S35" s="74"/>
    </row>
    <row r="36" spans="1:19" s="75" customFormat="1" ht="12.75">
      <c r="A36" s="76" t="s">
        <v>732</v>
      </c>
      <c r="B36" s="76">
        <v>38</v>
      </c>
      <c r="C36" s="73">
        <v>240</v>
      </c>
      <c r="D36" s="40">
        <f t="shared" si="18"/>
        <v>529.104</v>
      </c>
      <c r="E36" s="76" t="s">
        <v>731</v>
      </c>
      <c r="F36" s="77"/>
      <c r="G36" s="39">
        <f t="shared" si="12"/>
        <v>0</v>
      </c>
      <c r="H36" s="77">
        <v>0</v>
      </c>
      <c r="I36" s="39">
        <f t="shared" si="13"/>
        <v>0</v>
      </c>
      <c r="J36" s="77"/>
      <c r="K36" s="39">
        <f t="shared" si="14"/>
        <v>0</v>
      </c>
      <c r="L36" s="20">
        <f t="shared" si="15"/>
        <v>0</v>
      </c>
      <c r="M36" s="39">
        <f t="shared" si="16"/>
        <v>0</v>
      </c>
      <c r="N36" s="21">
        <f t="shared" si="17"/>
        <v>0</v>
      </c>
      <c r="O36" s="21">
        <f>IF(ISNUMBER(B36),VLOOKUP(B36,[0]!af,2),"")</f>
        <v>1</v>
      </c>
      <c r="P36" s="21">
        <f>IF(ISNUMBER(C36),IF(LEFT(E36,1)="M",VLOOKUP(C36,[0]!mwf,2),VLOOKUP(C36,[0]!wwf,2)),"")</f>
        <v>0.816</v>
      </c>
      <c r="Q36" s="74"/>
      <c r="R36" s="74"/>
      <c r="S36" s="74"/>
    </row>
    <row r="37" spans="1:19" s="75" customFormat="1" ht="12.75">
      <c r="A37" s="76" t="s">
        <v>730</v>
      </c>
      <c r="B37" s="76">
        <v>32</v>
      </c>
      <c r="C37" s="73">
        <v>230</v>
      </c>
      <c r="D37" s="40">
        <f t="shared" si="18"/>
        <v>507.05800000000005</v>
      </c>
      <c r="E37" s="76" t="s">
        <v>731</v>
      </c>
      <c r="F37" s="77"/>
      <c r="G37" s="39">
        <f>IF(ISBLANK(A37),"",F37*2.2046)</f>
        <v>0</v>
      </c>
      <c r="H37" s="77">
        <v>247.5</v>
      </c>
      <c r="I37" s="39">
        <f>IF(ISBLANK(A37),"",H37*2.2046)</f>
        <v>545.6385</v>
      </c>
      <c r="J37" s="77"/>
      <c r="K37" s="39">
        <f>IF(ISBLANK(A37),"",J37*2.2046)</f>
        <v>0</v>
      </c>
      <c r="L37" s="20">
        <f>IF(ISBLANK(A37),"",F37+H37+J37)</f>
        <v>247.5</v>
      </c>
      <c r="M37" s="39">
        <f>IF(ISBLANK(A37),"",L37*2.2046)</f>
        <v>545.6385</v>
      </c>
      <c r="N37" s="21">
        <f>IF(ISBLANK(A37),"",L37*O37*P37)</f>
        <v>201.95999999999998</v>
      </c>
      <c r="O37" s="21">
        <f>IF(ISNUMBER(B37),VLOOKUP(B37,[0]!af,2),"")</f>
        <v>1</v>
      </c>
      <c r="P37" s="21">
        <f>IF(ISNUMBER(C37),IF(LEFT(E37,1)="M",VLOOKUP(C37,[0]!mwf,2),VLOOKUP(C37,[0]!wwf,2)),"")</f>
        <v>0.816</v>
      </c>
      <c r="Q37" s="74"/>
      <c r="R37" s="74"/>
      <c r="S37" s="74"/>
    </row>
    <row r="38" spans="1:19" s="75" customFormat="1" ht="12.75">
      <c r="A38" s="76" t="s">
        <v>788</v>
      </c>
      <c r="B38" s="76">
        <v>42</v>
      </c>
      <c r="C38" s="73">
        <v>98.6</v>
      </c>
      <c r="D38" s="40">
        <f t="shared" si="18"/>
        <v>217.37356</v>
      </c>
      <c r="E38" s="76" t="s">
        <v>789</v>
      </c>
      <c r="F38" s="77"/>
      <c r="G38" s="39">
        <f t="shared" si="12"/>
        <v>0</v>
      </c>
      <c r="H38" s="77">
        <v>0</v>
      </c>
      <c r="I38" s="39">
        <f t="shared" si="13"/>
        <v>0</v>
      </c>
      <c r="J38" s="77"/>
      <c r="K38" s="39">
        <f t="shared" si="14"/>
        <v>0</v>
      </c>
      <c r="L38" s="20">
        <f t="shared" si="15"/>
        <v>0</v>
      </c>
      <c r="M38" s="39">
        <f t="shared" si="16"/>
        <v>0</v>
      </c>
      <c r="N38" s="21">
        <f t="shared" si="17"/>
        <v>0</v>
      </c>
      <c r="O38" s="21">
        <f>IF(ISNUMBER(B38),VLOOKUP(B38,[0]!af,2),"")</f>
        <v>1.02</v>
      </c>
      <c r="P38" s="21">
        <f>IF(ISNUMBER(C38),IF(LEFT(E38,1)="M",VLOOKUP(C38,[0]!mwf,2),VLOOKUP(C38,[0]!wwf,2)),"")</f>
        <v>0.921</v>
      </c>
      <c r="Q38" s="74"/>
      <c r="R38" s="74"/>
      <c r="S38" s="74"/>
    </row>
    <row r="39" spans="1:16" ht="18">
      <c r="A39" s="19"/>
      <c r="B39" s="63" t="s">
        <v>700</v>
      </c>
      <c r="C39" s="80"/>
      <c r="D39" s="81"/>
      <c r="E39" s="63"/>
      <c r="F39" s="85"/>
      <c r="G39" s="54">
        <f t="shared" si="12"/>
      </c>
      <c r="H39" s="48"/>
      <c r="I39" s="54">
        <f t="shared" si="13"/>
      </c>
      <c r="J39" s="62"/>
      <c r="K39" s="54">
        <f t="shared" si="14"/>
      </c>
      <c r="L39" s="48">
        <f t="shared" si="15"/>
      </c>
      <c r="M39" s="54">
        <f t="shared" si="16"/>
      </c>
      <c r="N39" s="59">
        <f t="shared" si="17"/>
      </c>
      <c r="O39" s="21">
        <f>IF(ISNUMBER(B39),VLOOKUP(B39,[0]!af,2),"")</f>
      </c>
      <c r="P39" s="21">
        <f>IF(ISNUMBER(C39),IF(LEFT(E39,1)="M",VLOOKUP(C39,[0]!mwf,2),VLOOKUP(C39,[0]!wwf,2)),"")</f>
      </c>
    </row>
    <row r="40" spans="1:16" ht="12.75">
      <c r="A40" s="76" t="s">
        <v>790</v>
      </c>
      <c r="B40" s="76">
        <v>30</v>
      </c>
      <c r="C40" s="73">
        <v>99.3</v>
      </c>
      <c r="D40" s="40">
        <f>IF(ISBLANK(A40),"",C40*2.2046)</f>
        <v>218.91678000000002</v>
      </c>
      <c r="E40" s="76" t="s">
        <v>271</v>
      </c>
      <c r="F40" s="77"/>
      <c r="G40" s="39">
        <f>IF(ISBLANK(A40),"",F40*2.2046)</f>
        <v>0</v>
      </c>
      <c r="H40" s="77">
        <v>277.5</v>
      </c>
      <c r="I40" s="39">
        <f>IF(ISBLANK(A40),"",H40*2.2046)</f>
        <v>611.7765</v>
      </c>
      <c r="J40" s="77"/>
      <c r="K40" s="39">
        <f>IF(ISBLANK(A40),"",J40*2.2046)</f>
        <v>0</v>
      </c>
      <c r="L40" s="20">
        <f>IF(ISBLANK(A40),"",F40+H40+J40)</f>
        <v>277.5</v>
      </c>
      <c r="M40" s="39">
        <f>IF(ISBLANK(A40),"",L40*2.2046)</f>
        <v>611.7765</v>
      </c>
      <c r="N40" s="21">
        <f>IF(ISBLANK(A40),"",L40*O40*P40)</f>
        <v>254.745</v>
      </c>
      <c r="O40" s="21">
        <f>IF(ISNUMBER(B40),VLOOKUP(B40,[0]!af,2),"")</f>
        <v>1</v>
      </c>
      <c r="P40" s="21">
        <f>IF(ISNUMBER(C40),IF(LEFT(E40,1)="M",VLOOKUP(C40,[0]!mwf,2),VLOOKUP(C40,[0]!wwf,2)),"")</f>
        <v>0.918</v>
      </c>
    </row>
    <row r="41" spans="1:16" ht="12.75">
      <c r="A41" s="76" t="s">
        <v>791</v>
      </c>
      <c r="B41" s="76">
        <v>29</v>
      </c>
      <c r="C41" s="73">
        <v>150</v>
      </c>
      <c r="D41" s="40">
        <f>IF(ISBLANK(A41),"",C41*2.2046)</f>
        <v>330.69</v>
      </c>
      <c r="E41" s="76" t="s">
        <v>719</v>
      </c>
      <c r="F41" s="77"/>
      <c r="G41" s="39">
        <f t="shared" si="12"/>
        <v>0</v>
      </c>
      <c r="H41" s="77">
        <v>227.5</v>
      </c>
      <c r="I41" s="39">
        <f t="shared" si="13"/>
        <v>501.54650000000004</v>
      </c>
      <c r="J41" s="77"/>
      <c r="K41" s="39">
        <f t="shared" si="14"/>
        <v>0</v>
      </c>
      <c r="L41" s="20">
        <f t="shared" si="15"/>
        <v>227.5</v>
      </c>
      <c r="M41" s="39">
        <f t="shared" si="16"/>
        <v>501.54650000000004</v>
      </c>
      <c r="N41" s="21">
        <f t="shared" si="17"/>
        <v>189.05249999999998</v>
      </c>
      <c r="O41" s="21">
        <f>IF(ISNUMBER(B41),VLOOKUP(B41,[0]!af,2),"")</f>
        <v>1</v>
      </c>
      <c r="P41" s="21">
        <f>IF(ISNUMBER(C41),IF(LEFT(E41,1)="M",VLOOKUP(C41,[0]!mwf,2),VLOOKUP(C41,[0]!wwf,2)),"")</f>
        <v>0.831</v>
      </c>
    </row>
    <row r="42" spans="1:16" ht="12.75">
      <c r="A42" s="76" t="s">
        <v>726</v>
      </c>
      <c r="B42" s="76">
        <v>40</v>
      </c>
      <c r="C42" s="73"/>
      <c r="D42" s="40"/>
      <c r="E42" s="76" t="s">
        <v>727</v>
      </c>
      <c r="F42" s="77"/>
      <c r="G42" s="39"/>
      <c r="H42" s="77"/>
      <c r="I42" s="39"/>
      <c r="J42" s="77"/>
      <c r="K42" s="39"/>
      <c r="L42" s="20"/>
      <c r="M42" s="39"/>
      <c r="N42" s="21"/>
      <c r="O42" s="21"/>
      <c r="P42" s="21"/>
    </row>
    <row r="43" spans="1:19" s="9" customFormat="1" ht="12.75">
      <c r="A43" s="23" t="s">
        <v>762</v>
      </c>
      <c r="B43" s="87">
        <v>50</v>
      </c>
      <c r="C43" s="23">
        <v>116.6</v>
      </c>
      <c r="D43" s="40">
        <f>IF(ISBLANK(A43),"",C43*2.2046)</f>
        <v>257.05636</v>
      </c>
      <c r="E43" s="23" t="s">
        <v>763</v>
      </c>
      <c r="F43" s="77"/>
      <c r="G43" s="39">
        <f>IF(ISBLANK(A43),"",F43*2.2046)</f>
        <v>0</v>
      </c>
      <c r="H43" s="77">
        <v>260</v>
      </c>
      <c r="I43" s="39">
        <f>IF(ISBLANK(A43),"",H43*2.2046)</f>
        <v>573.196</v>
      </c>
      <c r="J43" s="77"/>
      <c r="K43" s="39">
        <f>IF(ISBLANK(A43),"",J43*2.2046)</f>
        <v>0</v>
      </c>
      <c r="L43" s="20">
        <f>IF(ISBLANK(A43),"",F43+H43+J43)</f>
        <v>260</v>
      </c>
      <c r="M43" s="39">
        <f>IF(ISBLANK(A43),"",L43*2.2046)</f>
        <v>573.196</v>
      </c>
      <c r="N43" s="21">
        <f>IF(ISBLANK(A43),"",L43*O43*P43)</f>
        <v>255.60599999999997</v>
      </c>
      <c r="O43" s="21">
        <f>IF(ISNUMBER(B43),VLOOKUP(B43,[0]!af,2),"")</f>
        <v>1.13</v>
      </c>
      <c r="P43" s="21">
        <f>IF(ISNUMBER(C43),IF(LEFT(E43,1)="M",VLOOKUP(C43,[0]!mwf,2),VLOOKUP(C43,[0]!wwf,2)),"")</f>
        <v>0.87</v>
      </c>
      <c r="Q43" s="26"/>
      <c r="R43" s="26"/>
      <c r="S43" s="26"/>
    </row>
    <row r="44" spans="1:19" s="9" customFormat="1" ht="12.75">
      <c r="A44" s="23" t="s">
        <v>710</v>
      </c>
      <c r="B44" s="87">
        <v>53</v>
      </c>
      <c r="C44" s="23">
        <v>79.2</v>
      </c>
      <c r="D44" s="40">
        <f>IF(ISBLANK(A44),"",C44*2.2046)</f>
        <v>174.60432</v>
      </c>
      <c r="E44" s="23" t="s">
        <v>711</v>
      </c>
      <c r="F44" s="77"/>
      <c r="G44" s="39">
        <f>IF(ISBLANK(A44),"",F44*2.2046)</f>
        <v>0</v>
      </c>
      <c r="H44" s="77">
        <v>135</v>
      </c>
      <c r="I44" s="39">
        <f>IF(ISBLANK(A44),"",H44*2.2046)</f>
        <v>297.62100000000004</v>
      </c>
      <c r="J44" s="77"/>
      <c r="K44" s="39">
        <f>IF(ISBLANK(A44),"",J44*2.2046)</f>
        <v>0</v>
      </c>
      <c r="L44" s="20">
        <f>IF(ISBLANK(A44),"",F44+H44+J44)</f>
        <v>135</v>
      </c>
      <c r="M44" s="39">
        <f>IF(ISBLANK(A44),"",L44*2.2046)</f>
        <v>297.62100000000004</v>
      </c>
      <c r="N44" s="21">
        <f>IF(ISBLANK(A44),"",L44*O44*P44)</f>
        <v>170.38944</v>
      </c>
      <c r="O44" s="21">
        <f>IF(ISNUMBER(B44),VLOOKUP(B44,[0]!af,2),"")</f>
        <v>1.184</v>
      </c>
      <c r="P44" s="21">
        <f>IF(ISNUMBER(C44),IF(LEFT(E44,1)="M",VLOOKUP(C44,[0]!mwf,2),VLOOKUP(C44,[0]!wwf,2)),"")</f>
        <v>1.066</v>
      </c>
      <c r="Q44" s="26"/>
      <c r="R44" s="26"/>
      <c r="S44" s="26"/>
    </row>
    <row r="45" spans="1:19" ht="12.75">
      <c r="A45" s="23" t="s">
        <v>805</v>
      </c>
      <c r="B45" s="19">
        <v>58</v>
      </c>
      <c r="C45" s="19">
        <v>98</v>
      </c>
      <c r="D45" s="40">
        <f>IF(ISBLANK(A45),"",C45*2.2046)</f>
        <v>216.0508</v>
      </c>
      <c r="E45" s="19" t="s">
        <v>721</v>
      </c>
      <c r="F45" s="77"/>
      <c r="G45" s="39">
        <f>IF(ISBLANK(A45),"",F45*2.2046)</f>
        <v>0</v>
      </c>
      <c r="H45" s="77">
        <v>177.5</v>
      </c>
      <c r="I45" s="39">
        <f>IF(ISBLANK(A45),"",H45*2.2046)</f>
        <v>391.3165</v>
      </c>
      <c r="J45" s="77"/>
      <c r="K45" s="39">
        <f>IF(ISBLANK(A45),"",J45*2.2046)</f>
        <v>0</v>
      </c>
      <c r="L45" s="20">
        <f>IF(ISBLANK(A45),"",F45+H45+J45)</f>
        <v>177.5</v>
      </c>
      <c r="M45" s="39">
        <f>IF(ISBLANK(A45),"",L45*2.2046)</f>
        <v>391.3165</v>
      </c>
      <c r="N45" s="21">
        <f>IF(ISBLANK(A45),"",L45*O45*P45)</f>
        <v>211.5077575</v>
      </c>
      <c r="O45" s="21">
        <f>IF(ISNUMBER(B45),VLOOKUP(B45,[0]!af,2),"")</f>
        <v>1.291</v>
      </c>
      <c r="P45" s="21">
        <f>IF(ISNUMBER(C45),IF(LEFT(E45,1)="M",VLOOKUP(C45,[0]!mwf,2),VLOOKUP(C45,[0]!wwf,2)),"")</f>
        <v>0.923</v>
      </c>
      <c r="Q45" s="18"/>
      <c r="R45" s="18"/>
      <c r="S45" s="18"/>
    </row>
    <row r="46" spans="1:19" s="9" customFormat="1" ht="12.75">
      <c r="A46" s="76" t="s">
        <v>728</v>
      </c>
      <c r="B46" s="76">
        <v>66</v>
      </c>
      <c r="C46" s="73">
        <v>124.2</v>
      </c>
      <c r="D46" s="40">
        <f>IF(ISBLANK(A46),"",C46*2.2046)</f>
        <v>273.81132</v>
      </c>
      <c r="E46" s="76" t="s">
        <v>729</v>
      </c>
      <c r="F46" s="77"/>
      <c r="G46" s="39">
        <f>IF(ISBLANK(A46),"",F46*2.2046)</f>
        <v>0</v>
      </c>
      <c r="H46" s="77">
        <v>182.5</v>
      </c>
      <c r="I46" s="39">
        <f>IF(ISBLANK(A46),"",H46*2.2046)</f>
        <v>402.33950000000004</v>
      </c>
      <c r="J46" s="77"/>
      <c r="K46" s="39">
        <f>IF(ISBLANK(A46),"",J46*2.2046)</f>
        <v>0</v>
      </c>
      <c r="L46" s="20">
        <f>IF(ISBLANK(A46),"",F46+H46+J46)</f>
        <v>182.5</v>
      </c>
      <c r="M46" s="39">
        <f>IF(ISBLANK(A46),"",L46*2.2046)</f>
        <v>402.33950000000004</v>
      </c>
      <c r="N46" s="21">
        <f>IF(ISBLANK(A46),"",L46*O46*P46)</f>
        <v>236.87569249999999</v>
      </c>
      <c r="O46" s="21">
        <f>IF(ISNUMBER(B46),VLOOKUP(B46,[0]!af,2),"")</f>
        <v>1.511</v>
      </c>
      <c r="P46" s="21">
        <f>IF(ISNUMBER(C46),IF(LEFT(E46,1)="M",VLOOKUP(C46,[0]!mwf,2),VLOOKUP(C46,[0]!wwf,2)),"")</f>
        <v>0.859</v>
      </c>
      <c r="Q46" s="26"/>
      <c r="R46" s="26"/>
      <c r="S46" s="26"/>
    </row>
    <row r="47" spans="1:19" s="9" customFormat="1" ht="12.75">
      <c r="A47" s="76" t="s">
        <v>764</v>
      </c>
      <c r="B47" s="76">
        <v>69</v>
      </c>
      <c r="C47" s="73">
        <v>113.9</v>
      </c>
      <c r="D47" s="40">
        <f>IF(ISBLANK(A47),"",C47*2.2046)</f>
        <v>251.10394000000002</v>
      </c>
      <c r="E47" s="76" t="s">
        <v>765</v>
      </c>
      <c r="F47" s="77"/>
      <c r="G47" s="39">
        <f>IF(ISBLANK(A47),"",F47*2.2046)</f>
        <v>0</v>
      </c>
      <c r="H47" s="77">
        <v>210</v>
      </c>
      <c r="I47" s="39">
        <f>IF(ISBLANK(A47),"",H47*2.2046)</f>
        <v>462.966</v>
      </c>
      <c r="J47" s="77"/>
      <c r="K47" s="39">
        <f>IF(ISBLANK(A47),"",J47*2.2046)</f>
        <v>0</v>
      </c>
      <c r="L47" s="20">
        <f>IF(ISBLANK(A47),"",F47+H47+J47)</f>
        <v>210</v>
      </c>
      <c r="M47" s="39">
        <f>IF(ISBLANK(A47),"",L47*2.2046)</f>
        <v>462.966</v>
      </c>
      <c r="N47" s="21">
        <f>IF(ISBLANK(A47),"",L47*O47*P47)</f>
        <v>295.83750000000003</v>
      </c>
      <c r="O47" s="21">
        <f>IF(ISNUMBER(B47),VLOOKUP(B47,[0]!af,2),"")</f>
        <v>1.61</v>
      </c>
      <c r="P47" s="21">
        <f>IF(ISNUMBER(C47),IF(LEFT(E47,1)="M",VLOOKUP(C47,[0]!mwf,2),VLOOKUP(C47,[0]!wwf,2)),"")</f>
        <v>0.875</v>
      </c>
      <c r="Q47" s="26"/>
      <c r="R47" s="26"/>
      <c r="S47" s="26"/>
    </row>
    <row r="48" spans="1:16" ht="20.25">
      <c r="A48" s="76"/>
      <c r="B48" s="78" t="s">
        <v>748</v>
      </c>
      <c r="C48" s="73"/>
      <c r="D48" s="40"/>
      <c r="E48" s="76"/>
      <c r="F48" s="77"/>
      <c r="G48" s="39"/>
      <c r="H48" s="77"/>
      <c r="I48" s="39"/>
      <c r="J48" s="77"/>
      <c r="K48" s="39"/>
      <c r="L48" s="20"/>
      <c r="M48" s="39"/>
      <c r="N48" s="21"/>
      <c r="O48" s="21"/>
      <c r="P48" s="21"/>
    </row>
    <row r="49" spans="1:19" s="9" customFormat="1" ht="12.75">
      <c r="A49" s="70" t="s">
        <v>800</v>
      </c>
      <c r="B49" s="70">
        <v>38</v>
      </c>
      <c r="C49" s="23">
        <v>89.9</v>
      </c>
      <c r="D49" s="40">
        <f>IF(ISBLANK(A49),"",C49*2.2046)</f>
        <v>198.19354</v>
      </c>
      <c r="E49" s="70" t="s">
        <v>713</v>
      </c>
      <c r="F49" s="77"/>
      <c r="G49" s="39">
        <f>IF(ISBLANK(A49),"",F49*2.2046)</f>
        <v>0</v>
      </c>
      <c r="H49" s="77">
        <v>155</v>
      </c>
      <c r="I49" s="39">
        <f>IF(ISBLANK(A49),"",H49*2.2046)</f>
        <v>341.713</v>
      </c>
      <c r="J49" s="77"/>
      <c r="K49" s="39">
        <f>IF(ISBLANK(A49),"",J49*2.2046)</f>
        <v>0</v>
      </c>
      <c r="L49" s="20">
        <f>IF(ISBLANK(A49),"",F49+H49+J49)</f>
        <v>155</v>
      </c>
      <c r="M49" s="39">
        <f>IF(ISBLANK(A49),"",L49*2.2046)</f>
        <v>341.713</v>
      </c>
      <c r="N49" s="21">
        <f>IF(ISBLANK(A49),"",L49*O49*P49)</f>
        <v>150.35</v>
      </c>
      <c r="O49" s="21">
        <f>IF(ISNUMBER(B49),VLOOKUP(B49,[0]!af,2),"")</f>
        <v>1</v>
      </c>
      <c r="P49" s="21">
        <f>IF(ISNUMBER(C49),IF(LEFT(E49,1)="M",VLOOKUP(C49,[0]!mwf,2),VLOOKUP(C49,[0]!wwf,2)),"")</f>
        <v>0.97</v>
      </c>
      <c r="Q49" s="26"/>
      <c r="R49" s="26"/>
      <c r="S49" s="26"/>
    </row>
    <row r="50" spans="1:16" s="64" customFormat="1" ht="18">
      <c r="A50" s="67"/>
      <c r="B50" s="72" t="s">
        <v>705</v>
      </c>
      <c r="C50" s="68"/>
      <c r="D50" s="69"/>
      <c r="E50" s="67"/>
      <c r="F50" s="86"/>
      <c r="G50" s="54">
        <f aca="true" t="shared" si="19" ref="G50:G68">IF(ISBLANK(A50),"",F50*2.2046)</f>
      </c>
      <c r="H50" s="68"/>
      <c r="I50" s="54">
        <f aca="true" t="shared" si="20" ref="I50:I68">IF(ISBLANK(A50),"",H50*2.2046)</f>
      </c>
      <c r="J50" s="86"/>
      <c r="K50" s="54">
        <f aca="true" t="shared" si="21" ref="K50:K68">IF(ISBLANK(A50),"",J50*2.2046)</f>
      </c>
      <c r="L50" s="48">
        <f aca="true" t="shared" si="22" ref="L50:L68">IF(ISBLANK(A50),"",F50+H50+J50)</f>
      </c>
      <c r="M50" s="54">
        <f aca="true" t="shared" si="23" ref="M50:M68">IF(ISBLANK(A50),"",L50*2.2046)</f>
      </c>
      <c r="N50" s="59">
        <f aca="true" t="shared" si="24" ref="N50:N68">IF(ISBLANK(A50),"",L50*O50*P50)</f>
      </c>
      <c r="O50" s="21">
        <f>IF(ISNUMBER(B50),VLOOKUP(B50,[0]!af,2),"")</f>
      </c>
      <c r="P50" s="21">
        <f>IF(ISNUMBER(C50),IF(LEFT(E50,1)="M",VLOOKUP(C50,[0]!mwf,2),VLOOKUP(C50,[0]!wwf,2)),"")</f>
      </c>
    </row>
    <row r="51" spans="1:19" ht="12.75">
      <c r="A51" s="76" t="s">
        <v>790</v>
      </c>
      <c r="B51" s="76">
        <v>30</v>
      </c>
      <c r="C51" s="73">
        <v>99.3</v>
      </c>
      <c r="D51" s="40">
        <f>IF(ISBLANK(A51),"",C51*2.2046)</f>
        <v>218.91678000000002</v>
      </c>
      <c r="E51" s="76" t="s">
        <v>271</v>
      </c>
      <c r="F51" s="77"/>
      <c r="G51" s="39">
        <f>IF(ISBLANK(A51),"",F51*2.2046)</f>
        <v>0</v>
      </c>
      <c r="H51" s="77">
        <v>277.5</v>
      </c>
      <c r="I51" s="39">
        <f>IF(ISBLANK(A51),"",H51*2.2046)</f>
        <v>611.7765</v>
      </c>
      <c r="J51" s="77"/>
      <c r="K51" s="39">
        <f>IF(ISBLANK(A51),"",J51*2.2046)</f>
        <v>0</v>
      </c>
      <c r="L51" s="20">
        <f>IF(ISBLANK(A51),"",F51+H51+J51)</f>
        <v>277.5</v>
      </c>
      <c r="M51" s="39">
        <f>IF(ISBLANK(A51),"",L51*2.2046)</f>
        <v>611.7765</v>
      </c>
      <c r="N51" s="21">
        <f>IF(ISBLANK(A51),"",L51*O51*P51)</f>
        <v>254.745</v>
      </c>
      <c r="O51" s="21">
        <f>IF(ISNUMBER(B51),VLOOKUP(B51,[0]!af,2),"")</f>
        <v>1</v>
      </c>
      <c r="P51" s="21">
        <f>IF(ISNUMBER(C51),IF(LEFT(E51,1)="M",VLOOKUP(C51,[0]!mwf,2),VLOOKUP(C51,[0]!wwf,2)),"")</f>
        <v>0.918</v>
      </c>
      <c r="Q51" s="18"/>
      <c r="R51" s="18"/>
      <c r="S51" s="18"/>
    </row>
    <row r="52" spans="1:19" ht="12.75">
      <c r="A52" s="76" t="s">
        <v>803</v>
      </c>
      <c r="B52" s="76">
        <v>51</v>
      </c>
      <c r="C52" s="73">
        <v>88.6</v>
      </c>
      <c r="D52" s="40">
        <f>IF(ISBLANK(A52),"",C52*2.2046)</f>
        <v>195.32756</v>
      </c>
      <c r="E52" s="76" t="s">
        <v>711</v>
      </c>
      <c r="F52" s="77"/>
      <c r="G52" s="39">
        <f t="shared" si="19"/>
        <v>0</v>
      </c>
      <c r="H52" s="77">
        <v>147.5</v>
      </c>
      <c r="I52" s="39">
        <f t="shared" si="20"/>
        <v>325.17850000000004</v>
      </c>
      <c r="J52" s="77"/>
      <c r="K52" s="39">
        <f t="shared" si="21"/>
        <v>0</v>
      </c>
      <c r="L52" s="20">
        <f t="shared" si="22"/>
        <v>147.5</v>
      </c>
      <c r="M52" s="39">
        <f t="shared" si="23"/>
        <v>325.17850000000004</v>
      </c>
      <c r="N52" s="21">
        <f t="shared" si="24"/>
        <v>165.6296675</v>
      </c>
      <c r="O52" s="21">
        <f>IF(ISNUMBER(B52),VLOOKUP(B52,[0]!af,2),"")</f>
        <v>1.147</v>
      </c>
      <c r="P52" s="21">
        <f>IF(ISNUMBER(C52),IF(LEFT(E52,1)="M",VLOOKUP(C52,[0]!mwf,2),VLOOKUP(C52,[0]!wwf,2)),"")</f>
        <v>0.979</v>
      </c>
      <c r="Q52" s="18"/>
      <c r="R52" s="18"/>
      <c r="S52" s="18"/>
    </row>
    <row r="53" spans="1:19" ht="12.75">
      <c r="A53" s="76" t="s">
        <v>795</v>
      </c>
      <c r="B53" s="76">
        <v>50</v>
      </c>
      <c r="C53" s="73">
        <v>109.1</v>
      </c>
      <c r="D53" s="40">
        <f>IF(ISBLANK(A53),"",C53*2.2046)</f>
        <v>240.52186</v>
      </c>
      <c r="E53" s="76" t="s">
        <v>796</v>
      </c>
      <c r="F53" s="77"/>
      <c r="G53" s="39">
        <f>IF(ISBLANK(A53),"",F53*2.2046)</f>
        <v>0</v>
      </c>
      <c r="H53" s="77">
        <v>230</v>
      </c>
      <c r="I53" s="39">
        <f>IF(ISBLANK(A53),"",H53*2.2046)</f>
        <v>507.05800000000005</v>
      </c>
      <c r="J53" s="77"/>
      <c r="K53" s="39">
        <f>IF(ISBLANK(A53),"",J53*2.2046)</f>
        <v>0</v>
      </c>
      <c r="L53" s="20">
        <f>IF(ISBLANK(A53),"",F53+H53+J53)</f>
        <v>230</v>
      </c>
      <c r="M53" s="39">
        <f>IF(ISBLANK(A53),"",L53*2.2046)</f>
        <v>507.05800000000005</v>
      </c>
      <c r="N53" s="21">
        <f>IF(ISBLANK(A53),"",L53*O53*P53)</f>
        <v>230.5313</v>
      </c>
      <c r="O53" s="21">
        <f>IF(ISNUMBER(B53),VLOOKUP(B53,[0]!af,2),"")</f>
        <v>1.13</v>
      </c>
      <c r="P53" s="21">
        <f>IF(ISNUMBER(C53),IF(LEFT(E53,1)="M",VLOOKUP(C53,[0]!mwf,2),VLOOKUP(C53,[0]!wwf,2)),"")</f>
        <v>0.887</v>
      </c>
      <c r="Q53" s="18"/>
      <c r="R53" s="18"/>
      <c r="S53" s="18"/>
    </row>
    <row r="54" spans="1:16" ht="12.75">
      <c r="A54" s="76" t="s">
        <v>762</v>
      </c>
      <c r="B54" s="76">
        <v>50</v>
      </c>
      <c r="C54" s="73">
        <v>116.6</v>
      </c>
      <c r="D54" s="40">
        <f>IF(ISBLANK(A54),"",C54*2.2046)</f>
        <v>257.05636</v>
      </c>
      <c r="E54" s="76" t="s">
        <v>766</v>
      </c>
      <c r="F54" s="77"/>
      <c r="G54" s="39">
        <f>IF(ISBLANK(A54),"",F54*2.2046)</f>
        <v>0</v>
      </c>
      <c r="H54" s="77">
        <v>260</v>
      </c>
      <c r="I54" s="39">
        <f>IF(ISBLANK(A54),"",H54*2.2046)</f>
        <v>573.196</v>
      </c>
      <c r="J54" s="77"/>
      <c r="K54" s="39">
        <f>IF(ISBLANK(A54),"",J54*2.2046)</f>
        <v>0</v>
      </c>
      <c r="L54" s="20">
        <f>IF(ISBLANK(A54),"",F54+H54+J54)</f>
        <v>260</v>
      </c>
      <c r="M54" s="39">
        <f>IF(ISBLANK(A54),"",L54*2.2046)</f>
        <v>573.196</v>
      </c>
      <c r="N54" s="21">
        <f>IF(ISBLANK(A54),"",L54*O54*P54)</f>
        <v>255.60599999999997</v>
      </c>
      <c r="O54" s="21">
        <f>IF(ISNUMBER(B54),VLOOKUP(B54,[0]!af,2),"")</f>
        <v>1.13</v>
      </c>
      <c r="P54" s="21">
        <f>IF(ISNUMBER(C54),IF(LEFT(E54,1)="M",VLOOKUP(C54,[0]!mwf,2),VLOOKUP(C54,[0]!wwf,2)),"")</f>
        <v>0.87</v>
      </c>
    </row>
    <row r="55" spans="1:16" ht="12.75">
      <c r="A55" s="76" t="s">
        <v>764</v>
      </c>
      <c r="B55" s="76">
        <v>69</v>
      </c>
      <c r="C55" s="73">
        <v>113.9</v>
      </c>
      <c r="D55" s="40">
        <f>IF(ISBLANK(A55),"",C55*2.2046)</f>
        <v>251.10394000000002</v>
      </c>
      <c r="E55" s="76" t="s">
        <v>729</v>
      </c>
      <c r="F55" s="77"/>
      <c r="G55" s="39">
        <f t="shared" si="19"/>
        <v>0</v>
      </c>
      <c r="H55" s="77">
        <v>210</v>
      </c>
      <c r="I55" s="39">
        <f t="shared" si="20"/>
        <v>462.966</v>
      </c>
      <c r="J55" s="77"/>
      <c r="K55" s="39">
        <f t="shared" si="21"/>
        <v>0</v>
      </c>
      <c r="L55" s="20">
        <f t="shared" si="22"/>
        <v>210</v>
      </c>
      <c r="M55" s="39">
        <f t="shared" si="23"/>
        <v>462.966</v>
      </c>
      <c r="N55" s="21">
        <f t="shared" si="24"/>
        <v>295.83750000000003</v>
      </c>
      <c r="O55" s="21">
        <f>IF(ISNUMBER(B55),VLOOKUP(B55,[0]!af,2),"")</f>
        <v>1.61</v>
      </c>
      <c r="P55" s="21">
        <f>IF(ISNUMBER(C55),IF(LEFT(E55,1)="M",VLOOKUP(C55,[0]!mwf,2),VLOOKUP(C55,[0]!wwf,2)),"")</f>
        <v>0.875</v>
      </c>
    </row>
    <row r="56" spans="1:16" ht="20.25">
      <c r="A56" s="76"/>
      <c r="B56" s="78" t="s">
        <v>802</v>
      </c>
      <c r="C56" s="73"/>
      <c r="D56" s="40"/>
      <c r="E56" s="76"/>
      <c r="F56" s="77"/>
      <c r="G56" s="39"/>
      <c r="H56" s="77"/>
      <c r="I56" s="39"/>
      <c r="J56" s="77"/>
      <c r="K56" s="39"/>
      <c r="L56" s="20"/>
      <c r="M56" s="39"/>
      <c r="N56" s="21"/>
      <c r="O56" s="21"/>
      <c r="P56" s="21"/>
    </row>
    <row r="57" spans="1:16" ht="12.75">
      <c r="A57" s="76" t="s">
        <v>757</v>
      </c>
      <c r="B57" s="76">
        <v>38</v>
      </c>
      <c r="C57" s="73">
        <v>83.1</v>
      </c>
      <c r="D57" s="40">
        <f>IF(ISBLANK(A57),"",C57*2.2046)</f>
        <v>183.20226</v>
      </c>
      <c r="E57" s="76" t="s">
        <v>737</v>
      </c>
      <c r="F57" s="77"/>
      <c r="G57" s="39">
        <f>IF(ISBLANK(A57),"",F57*2.2046)</f>
        <v>0</v>
      </c>
      <c r="H57" s="77"/>
      <c r="I57" s="39">
        <f>IF(ISBLANK(A57),"",H57*2.2046)</f>
        <v>0</v>
      </c>
      <c r="J57" s="77">
        <v>160</v>
      </c>
      <c r="K57" s="39">
        <f>IF(ISBLANK(A57),"",J57*2.2046)</f>
        <v>352.736</v>
      </c>
      <c r="L57" s="20">
        <f>IF(ISBLANK(A57),"",F57+H57+J57)</f>
        <v>160</v>
      </c>
      <c r="M57" s="39">
        <f>IF(ISBLANK(A57),"",L57*2.2046)</f>
        <v>352.736</v>
      </c>
      <c r="N57" s="21">
        <f>IF(ISBLANK(A57),"",L57*O57*P57)</f>
        <v>163.84</v>
      </c>
      <c r="O57" s="21">
        <f>IF(ISNUMBER(B57),VLOOKUP(B57,[0]!af,2),"")</f>
        <v>1</v>
      </c>
      <c r="P57" s="21">
        <f>IF(ISNUMBER(C57),IF(LEFT(E57,1)="M",VLOOKUP(C57,[0]!mwf,2),VLOOKUP(C57,[0]!wwf,2)),"")</f>
        <v>1.024</v>
      </c>
    </row>
    <row r="58" spans="1:16" ht="12.75">
      <c r="A58" s="76" t="s">
        <v>804</v>
      </c>
      <c r="B58" s="76"/>
      <c r="C58" s="73">
        <v>92</v>
      </c>
      <c r="D58" s="40">
        <f>IF(ISBLANK(A58),"",C58*2.2046)</f>
        <v>202.8232</v>
      </c>
      <c r="E58" s="76" t="s">
        <v>756</v>
      </c>
      <c r="F58" s="77"/>
      <c r="G58" s="39">
        <f>IF(ISBLANK(A58),"",F58*2.2046)</f>
        <v>0</v>
      </c>
      <c r="H58" s="77"/>
      <c r="I58" s="39">
        <f>IF(ISBLANK(A58),"",H58*2.2046)</f>
        <v>0</v>
      </c>
      <c r="J58" s="77">
        <v>137.5</v>
      </c>
      <c r="K58" s="39"/>
      <c r="L58" s="20"/>
      <c r="M58" s="39"/>
      <c r="N58" s="21"/>
      <c r="O58" s="21"/>
      <c r="P58" s="21"/>
    </row>
    <row r="59" spans="1:16" ht="20.25">
      <c r="A59" s="76"/>
      <c r="B59" s="78" t="s">
        <v>749</v>
      </c>
      <c r="C59" s="73"/>
      <c r="D59" s="40"/>
      <c r="E59" s="76"/>
      <c r="F59" s="77"/>
      <c r="G59" s="39"/>
      <c r="H59" s="77"/>
      <c r="I59" s="39"/>
      <c r="J59" s="77"/>
      <c r="K59" s="39"/>
      <c r="L59" s="20"/>
      <c r="M59" s="39"/>
      <c r="N59" s="21"/>
      <c r="O59" s="21"/>
      <c r="P59" s="21"/>
    </row>
    <row r="60" spans="1:19" s="9" customFormat="1" ht="12.75">
      <c r="A60" s="76" t="s">
        <v>728</v>
      </c>
      <c r="B60" s="76">
        <v>66</v>
      </c>
      <c r="C60" s="73">
        <v>124.2</v>
      </c>
      <c r="D60" s="40">
        <f>IF(ISBLANK(A60),"",C60*2.2046)</f>
        <v>273.81132</v>
      </c>
      <c r="E60" s="76" t="s">
        <v>729</v>
      </c>
      <c r="F60" s="77"/>
      <c r="G60" s="39">
        <f>IF(ISBLANK(A60),"",F60*2.2046)</f>
        <v>0</v>
      </c>
      <c r="H60" s="77"/>
      <c r="I60" s="39">
        <f>IF(ISBLANK(A60),"",H60*2.2046)</f>
        <v>0</v>
      </c>
      <c r="J60" s="77">
        <v>225</v>
      </c>
      <c r="K60" s="39">
        <f>IF(ISBLANK(A60),"",J60*2.2046)</f>
        <v>496.035</v>
      </c>
      <c r="L60" s="20">
        <f>IF(ISBLANK(A60),"",F60+H60+J60)</f>
        <v>225</v>
      </c>
      <c r="M60" s="39">
        <f>IF(ISBLANK(A60),"",L60*2.2046)</f>
        <v>496.035</v>
      </c>
      <c r="N60" s="21">
        <f>IF(ISBLANK(A60),"",L60*O60*P60)</f>
        <v>292.038525</v>
      </c>
      <c r="O60" s="21">
        <f>IF(ISNUMBER(B60),VLOOKUP(B60,[0]!af,2),"")</f>
        <v>1.511</v>
      </c>
      <c r="P60" s="21">
        <f>IF(ISNUMBER(C60),IF(LEFT(E60,1)="M",VLOOKUP(C60,[0]!mwf,2),VLOOKUP(C60,[0]!wwf,2)),"")</f>
        <v>0.859</v>
      </c>
      <c r="Q60" s="26"/>
      <c r="R60" s="26"/>
      <c r="S60" s="26"/>
    </row>
    <row r="61" spans="1:19" ht="18">
      <c r="A61" s="23"/>
      <c r="B61" s="63" t="s">
        <v>704</v>
      </c>
      <c r="C61" s="48"/>
      <c r="D61" s="40"/>
      <c r="E61" s="19"/>
      <c r="F61" s="62"/>
      <c r="G61" s="54">
        <f t="shared" si="19"/>
      </c>
      <c r="H61" s="62"/>
      <c r="I61" s="54">
        <f t="shared" si="20"/>
      </c>
      <c r="J61" s="62"/>
      <c r="K61" s="54">
        <f t="shared" si="21"/>
      </c>
      <c r="L61" s="48">
        <f t="shared" si="22"/>
      </c>
      <c r="M61" s="54">
        <f t="shared" si="23"/>
      </c>
      <c r="N61" s="59">
        <f t="shared" si="24"/>
      </c>
      <c r="O61" s="21">
        <f>IF(ISNUMBER(B61),VLOOKUP(B61,[0]!af,2),"")</f>
      </c>
      <c r="P61" s="21">
        <f>IF(ISNUMBER(C61),IF(LEFT(E61,1)="M",VLOOKUP(C61,[0]!mwf,2),VLOOKUP(C61,[0]!wwf,2)),"")</f>
      </c>
      <c r="Q61" s="18"/>
      <c r="R61" s="18"/>
      <c r="S61" s="18"/>
    </row>
    <row r="62" spans="1:19" s="9" customFormat="1" ht="12.75">
      <c r="A62" s="70" t="s">
        <v>712</v>
      </c>
      <c r="B62" s="70">
        <v>38</v>
      </c>
      <c r="C62" s="23">
        <v>89.9</v>
      </c>
      <c r="D62" s="40">
        <f aca="true" t="shared" si="25" ref="D62:D68">IF(ISBLANK(A62),"",C62*2.2046)</f>
        <v>198.19354</v>
      </c>
      <c r="E62" s="70" t="s">
        <v>737</v>
      </c>
      <c r="F62" s="77"/>
      <c r="G62" s="39">
        <f>IF(ISBLANK(A62),"",F62*2.2046)</f>
        <v>0</v>
      </c>
      <c r="H62" s="77"/>
      <c r="I62" s="39">
        <f>IF(ISBLANK(A62),"",H62*2.2046)</f>
        <v>0</v>
      </c>
      <c r="J62" s="77">
        <v>275</v>
      </c>
      <c r="K62" s="39">
        <f>IF(ISBLANK(A62),"",J62*2.2046)</f>
        <v>606.265</v>
      </c>
      <c r="L62" s="20">
        <f>IF(ISBLANK(A62),"",F62+H62+J62)</f>
        <v>275</v>
      </c>
      <c r="M62" s="39">
        <f>IF(ISBLANK(A62),"",L62*2.2046)</f>
        <v>606.265</v>
      </c>
      <c r="N62" s="21">
        <f>IF(ISBLANK(A62),"",L62*O62*P62)</f>
        <v>266.75</v>
      </c>
      <c r="O62" s="21">
        <f>IF(ISNUMBER(B62),VLOOKUP(B62,[0]!af,2),"")</f>
        <v>1</v>
      </c>
      <c r="P62" s="21">
        <f>IF(ISNUMBER(C62),IF(LEFT(E62,1)="M",VLOOKUP(C62,[0]!mwf,2),VLOOKUP(C62,[0]!wwf,2)),"")</f>
        <v>0.97</v>
      </c>
      <c r="Q62" s="26"/>
      <c r="R62" s="26"/>
      <c r="S62" s="26"/>
    </row>
    <row r="63" spans="1:19" s="9" customFormat="1" ht="12.75">
      <c r="A63" s="76"/>
      <c r="B63" s="76"/>
      <c r="C63" s="73"/>
      <c r="D63" s="40">
        <f t="shared" si="25"/>
      </c>
      <c r="E63" s="76"/>
      <c r="F63" s="77"/>
      <c r="G63" s="39">
        <f t="shared" si="19"/>
      </c>
      <c r="H63" s="77"/>
      <c r="I63" s="39">
        <f t="shared" si="20"/>
      </c>
      <c r="J63" s="77"/>
      <c r="K63" s="39">
        <f t="shared" si="21"/>
      </c>
      <c r="L63" s="20">
        <f t="shared" si="22"/>
      </c>
      <c r="M63" s="39">
        <f t="shared" si="23"/>
      </c>
      <c r="N63" s="21">
        <f t="shared" si="24"/>
      </c>
      <c r="O63" s="21">
        <f>IF(ISNUMBER(B63),VLOOKUP(B63,[0]!af,2),"")</f>
      </c>
      <c r="P63" s="21">
        <f>IF(ISNUMBER(C63),IF(LEFT(E63,1)="M",VLOOKUP(C63,[0]!mwf,2),VLOOKUP(C63,[0]!wwf,2)),"")</f>
      </c>
      <c r="Q63" s="26"/>
      <c r="R63" s="26"/>
      <c r="S63" s="26"/>
    </row>
    <row r="65" spans="1:19" s="9" customFormat="1" ht="12.75">
      <c r="A65" s="76"/>
      <c r="B65" s="76"/>
      <c r="C65" s="73"/>
      <c r="D65" s="40">
        <f t="shared" si="25"/>
      </c>
      <c r="E65" s="76"/>
      <c r="F65" s="77"/>
      <c r="G65" s="39">
        <f t="shared" si="19"/>
      </c>
      <c r="H65" s="77"/>
      <c r="I65" s="39">
        <f t="shared" si="20"/>
      </c>
      <c r="J65" s="77"/>
      <c r="K65" s="39">
        <f t="shared" si="21"/>
      </c>
      <c r="L65" s="20">
        <f t="shared" si="22"/>
      </c>
      <c r="M65" s="39">
        <f t="shared" si="23"/>
      </c>
      <c r="N65" s="21">
        <f t="shared" si="24"/>
      </c>
      <c r="O65" s="21">
        <f>IF(ISNUMBER(B65),VLOOKUP(B65,[0]!af,2),"")</f>
      </c>
      <c r="P65" s="21">
        <f>IF(ISNUMBER(C65),IF(LEFT(E65,1)="M",VLOOKUP(C65,[0]!mwf,2),VLOOKUP(C65,[0]!wwf,2)),"")</f>
      </c>
      <c r="Q65" s="26"/>
      <c r="R65" s="26"/>
      <c r="S65" s="26"/>
    </row>
    <row r="66" spans="1:19" ht="12.75">
      <c r="A66" s="76"/>
      <c r="B66" s="76"/>
      <c r="C66" s="73"/>
      <c r="D66" s="40">
        <f t="shared" si="25"/>
      </c>
      <c r="E66" s="76"/>
      <c r="F66" s="77"/>
      <c r="G66" s="39">
        <f t="shared" si="19"/>
      </c>
      <c r="H66" s="77"/>
      <c r="I66" s="39">
        <f t="shared" si="20"/>
      </c>
      <c r="J66" s="77"/>
      <c r="K66" s="39">
        <f t="shared" si="21"/>
      </c>
      <c r="L66" s="20">
        <f t="shared" si="22"/>
      </c>
      <c r="M66" s="39">
        <f t="shared" si="23"/>
      </c>
      <c r="N66" s="21">
        <f t="shared" si="24"/>
      </c>
      <c r="O66" s="21">
        <f>IF(ISNUMBER(B66),VLOOKUP(B66,[0]!af,2),"")</f>
      </c>
      <c r="P66" s="21">
        <f>IF(ISNUMBER(C66),IF(LEFT(E66,1)="M",VLOOKUP(C66,[0]!mwf,2),VLOOKUP(C66,[0]!wwf,2)),"")</f>
      </c>
      <c r="Q66" s="18"/>
      <c r="R66" s="18"/>
      <c r="S66" s="18"/>
    </row>
    <row r="67" spans="1:19" s="9" customFormat="1" ht="12.75">
      <c r="A67" s="76"/>
      <c r="B67" s="76"/>
      <c r="C67" s="73"/>
      <c r="D67" s="40">
        <f t="shared" si="25"/>
      </c>
      <c r="E67" s="76"/>
      <c r="F67" s="77"/>
      <c r="G67" s="39">
        <f t="shared" si="19"/>
      </c>
      <c r="H67" s="77"/>
      <c r="I67" s="39">
        <f t="shared" si="20"/>
      </c>
      <c r="J67" s="77"/>
      <c r="K67" s="39">
        <f t="shared" si="21"/>
      </c>
      <c r="L67" s="20">
        <f t="shared" si="22"/>
      </c>
      <c r="M67" s="39">
        <f t="shared" si="23"/>
      </c>
      <c r="N67" s="21">
        <f t="shared" si="24"/>
      </c>
      <c r="O67" s="21">
        <f>IF(ISNUMBER(B67),VLOOKUP(B67,[0]!af,2),"")</f>
      </c>
      <c r="P67" s="21">
        <f>IF(ISNUMBER(C67),IF(LEFT(E67,1)="M",VLOOKUP(C67,[0]!mwf,2),VLOOKUP(C67,[0]!wwf,2)),"")</f>
      </c>
      <c r="Q67" s="26"/>
      <c r="R67" s="26"/>
      <c r="S67" s="26"/>
    </row>
    <row r="68" spans="1:16" ht="12.75">
      <c r="A68" s="76"/>
      <c r="B68" s="76"/>
      <c r="C68" s="73"/>
      <c r="D68" s="40">
        <f t="shared" si="25"/>
      </c>
      <c r="E68" s="76"/>
      <c r="F68" s="77"/>
      <c r="G68" s="39">
        <f t="shared" si="19"/>
      </c>
      <c r="H68" s="77"/>
      <c r="I68" s="39">
        <f t="shared" si="20"/>
      </c>
      <c r="J68" s="77"/>
      <c r="K68" s="39">
        <f t="shared" si="21"/>
      </c>
      <c r="L68" s="20">
        <f t="shared" si="22"/>
      </c>
      <c r="M68" s="39">
        <f t="shared" si="23"/>
      </c>
      <c r="N68" s="21">
        <f t="shared" si="24"/>
      </c>
      <c r="O68" s="21">
        <f>IF(ISNUMBER(B68),VLOOKUP(B68,[0]!af,2),"")</f>
      </c>
      <c r="P68" s="21">
        <f>IF(ISNUMBER(C68),IF(LEFT(E68,1)="M",VLOOKUP(C68,[0]!mwf,2),VLOOKUP(C68,[0]!wwf,2)),"")</f>
      </c>
    </row>
    <row r="69" spans="1:16" ht="12.75">
      <c r="A69" s="82"/>
      <c r="B69" s="82"/>
      <c r="D69" s="83"/>
      <c r="E69" s="82"/>
      <c r="N69" s="93"/>
      <c r="O69" s="22"/>
      <c r="P69" s="22"/>
    </row>
    <row r="70" spans="12:16" ht="12.75">
      <c r="L70" s="55">
        <f aca="true" t="shared" si="26" ref="L70:L82">IF(ISBLANK(A70),"",F70+H70+J70)</f>
      </c>
      <c r="N70" s="60">
        <f aca="true" t="shared" si="27" ref="N70:N82">IF(ISBLANK(A70),"",L70*O70*P70)</f>
      </c>
      <c r="O70" s="4">
        <f>IF(ISNUMBER(B70),VLOOKUP(B70,[0]!af,2),"")</f>
      </c>
      <c r="P70" s="4">
        <f>IF(ISNUMBER(C70),IF(LEFT(E70,1)="M",VLOOKUP(C70,[0]!mwf,2),VLOOKUP(C70,[0]!wwf,2)),"")</f>
      </c>
    </row>
    <row r="71" spans="12:16" ht="12.75">
      <c r="L71" s="55">
        <f t="shared" si="26"/>
      </c>
      <c r="N71" s="60">
        <f t="shared" si="27"/>
      </c>
      <c r="O71" s="4">
        <f>IF(ISNUMBER(B71),VLOOKUP(B71,[0]!af,2),"")</f>
      </c>
      <c r="P71" s="4">
        <f>IF(ISNUMBER(C71),IF(LEFT(E71,1)="M",VLOOKUP(C71,[0]!mwf,2),VLOOKUP(C71,[0]!wwf,2)),"")</f>
      </c>
    </row>
    <row r="72" spans="12:16" ht="12.75">
      <c r="L72" s="55">
        <f t="shared" si="26"/>
      </c>
      <c r="N72" s="60">
        <f t="shared" si="27"/>
      </c>
      <c r="O72" s="4">
        <f>IF(ISNUMBER(B72),VLOOKUP(B72,[0]!af,2),"")</f>
      </c>
      <c r="P72" s="4">
        <f>IF(ISNUMBER(C72),IF(LEFT(E72,1)="M",VLOOKUP(C72,[0]!mwf,2),VLOOKUP(C72,[0]!wwf,2)),"")</f>
      </c>
    </row>
    <row r="73" spans="5:16" ht="23.25">
      <c r="E73" s="16"/>
      <c r="L73" s="55">
        <f t="shared" si="26"/>
      </c>
      <c r="N73" s="60">
        <f t="shared" si="27"/>
      </c>
      <c r="O73" s="4">
        <f>IF(ISNUMBER(B73),VLOOKUP(B73,[0]!af,2),"")</f>
      </c>
      <c r="P73" s="4">
        <f>IF(ISNUMBER(C73),IF(LEFT(E73,1)="M",VLOOKUP(C73,[0]!mwf,2),VLOOKUP(C73,[0]!wwf,2)),"")</f>
      </c>
    </row>
    <row r="74" spans="12:16" ht="12.75">
      <c r="L74" s="55">
        <f t="shared" si="26"/>
      </c>
      <c r="N74" s="60">
        <f t="shared" si="27"/>
      </c>
      <c r="O74" s="4">
        <f>IF(ISNUMBER(B74),VLOOKUP(B74,[0]!af,2),"")</f>
      </c>
      <c r="P74" s="4">
        <f>IF(ISNUMBER(C74),IF(LEFT(E74,1)="M",VLOOKUP(C74,[0]!mwf,2),VLOOKUP(C74,[0]!wwf,2)),"")</f>
      </c>
    </row>
    <row r="75" spans="12:16" ht="12.75">
      <c r="L75" s="55">
        <f t="shared" si="26"/>
      </c>
      <c r="N75" s="60">
        <f t="shared" si="27"/>
      </c>
      <c r="O75" s="4">
        <f>IF(ISNUMBER(B75),VLOOKUP(B75,[0]!af,2),"")</f>
      </c>
      <c r="P75" s="4">
        <f>IF(ISNUMBER(C75),IF(LEFT(E75,1)="M",VLOOKUP(C75,[0]!mwf,2),VLOOKUP(C75,[0]!wwf,2)),"")</f>
      </c>
    </row>
    <row r="76" spans="12:16" ht="12.75">
      <c r="L76" s="55">
        <f t="shared" si="26"/>
      </c>
      <c r="N76" s="60">
        <f t="shared" si="27"/>
      </c>
      <c r="O76" s="4">
        <f>IF(ISNUMBER(B76),VLOOKUP(B76,[0]!af,2),"")</f>
      </c>
      <c r="P76" s="4">
        <f>IF(ISNUMBER(C76),IF(LEFT(E76,1)="M",VLOOKUP(C76,[0]!mwf,2),VLOOKUP(C76,[0]!wwf,2)),"")</f>
      </c>
    </row>
    <row r="77" spans="12:16" ht="12.75">
      <c r="L77" s="55">
        <f t="shared" si="26"/>
      </c>
      <c r="N77" s="60">
        <f t="shared" si="27"/>
      </c>
      <c r="O77" s="4">
        <f>IF(ISNUMBER(B77),VLOOKUP(B77,[0]!af,2),"")</f>
      </c>
      <c r="P77" s="4">
        <f>IF(ISNUMBER(C77),IF(LEFT(E77,1)="M",VLOOKUP(C77,[0]!mwf,2),VLOOKUP(C77,[0]!wwf,2)),"")</f>
      </c>
    </row>
    <row r="78" spans="12:16" ht="12.75">
      <c r="L78" s="55">
        <f t="shared" si="26"/>
      </c>
      <c r="N78" s="60">
        <f t="shared" si="27"/>
      </c>
      <c r="O78" s="4">
        <f>IF(ISNUMBER(B78),VLOOKUP(B78,[0]!af,2),"")</f>
      </c>
      <c r="P78" s="4">
        <f>IF(ISNUMBER(C78),IF(LEFT(E78,1)="M",VLOOKUP(C78,[0]!mwf,2),VLOOKUP(C78,[0]!wwf,2)),"")</f>
      </c>
    </row>
    <row r="79" spans="12:16" ht="12.75">
      <c r="L79" s="55">
        <f t="shared" si="26"/>
      </c>
      <c r="N79" s="60">
        <f t="shared" si="27"/>
      </c>
      <c r="O79" s="4">
        <f>IF(ISNUMBER(B79),VLOOKUP(B79,[0]!af,2),"")</f>
      </c>
      <c r="P79" s="4">
        <f>IF(ISNUMBER(C79),IF(LEFT(E79,1)="M",VLOOKUP(C79,[0]!mwf,2),VLOOKUP(C79,[0]!wwf,2)),"")</f>
      </c>
    </row>
    <row r="80" spans="12:16" ht="12.75">
      <c r="L80" s="55">
        <f t="shared" si="26"/>
      </c>
      <c r="N80" s="60">
        <f t="shared" si="27"/>
      </c>
      <c r="O80" s="4">
        <f>IF(ISNUMBER(B80),VLOOKUP(B80,[0]!af,2),"")</f>
      </c>
      <c r="P80" s="4">
        <f>IF(ISNUMBER(C80),IF(LEFT(E80,1)="M",VLOOKUP(C80,[0]!mwf,2),VLOOKUP(C80,[0]!wwf,2)),"")</f>
      </c>
    </row>
    <row r="81" spans="12:16" ht="12.75">
      <c r="L81" s="55">
        <f t="shared" si="26"/>
      </c>
      <c r="N81" s="60">
        <f t="shared" si="27"/>
      </c>
      <c r="O81" s="4">
        <f>IF(ISNUMBER(B81),VLOOKUP(B81,[0]!af,2),"")</f>
      </c>
      <c r="P81" s="4">
        <f>IF(ISNUMBER(C81),IF(LEFT(E81,1)="M",VLOOKUP(C81,[0]!mwf,2),VLOOKUP(C81,[0]!wwf,2)),"")</f>
      </c>
    </row>
    <row r="82" spans="12:16" ht="12.75">
      <c r="L82" s="55">
        <f t="shared" si="26"/>
      </c>
      <c r="N82" s="60">
        <f t="shared" si="27"/>
      </c>
      <c r="O82" s="4">
        <f>IF(ISNUMBER(B82),VLOOKUP(B82,[0]!af,2),"")</f>
      </c>
      <c r="P82" s="4">
        <f>IF(ISNUMBER(C82),IF(LEFT(E82,1)="M",VLOOKUP(C82,[0]!mwf,2),VLOOKUP(C82,[0]!wwf,2)),"")</f>
      </c>
    </row>
    <row r="88" ht="12.75">
      <c r="A88" s="9"/>
    </row>
    <row r="93" spans="12:16" ht="12.75">
      <c r="L93" s="55">
        <f>IF(ISBLANK(A93),"",F93+H93+J93)</f>
      </c>
      <c r="N93" s="60">
        <f>IF(ISBLANK(A93),"",L93*O93*P93)</f>
      </c>
      <c r="O93" s="4">
        <f>IF(ISNUMBER(B93),VLOOKUP(B93,[0]!af,2),"")</f>
      </c>
      <c r="P93" s="4">
        <f>IF(ISNUMBER(C93),IF(LEFT(E93,1)="M",VLOOKUP(C93,[0]!mwf,2),VLOOKUP(C93,[0]!wwf,2)),"")</f>
      </c>
    </row>
    <row r="94" spans="5:16" ht="23.25">
      <c r="E94" s="16"/>
      <c r="P94" s="4">
        <f>IF(ISNUMBER(C94),IF(LEFT(E94,1)="M",VLOOKUP(C94,[0]!mwf,2),VLOOKUP(C94,[0]!wwf,2)),"")</f>
      </c>
    </row>
    <row r="95" ht="12.75">
      <c r="P95" s="4">
        <f>IF(ISNUMBER(C95),IF(LEFT(E95,1)="M",VLOOKUP(C95,[0]!mwf,2),VLOOKUP(C95,[0]!wwf,2)),"")</f>
      </c>
    </row>
    <row r="96" ht="12.75">
      <c r="P96" s="4">
        <f>IF(ISNUMBER(C96),IF(LEFT(E96,1)="M",VLOOKUP(C96,[0]!mwf,2),VLOOKUP(C96,[0]!wwf,2)),"")</f>
      </c>
    </row>
    <row r="97" ht="12.75">
      <c r="P97" s="4">
        <f>IF(ISNUMBER(C97),IF(LEFT(E97,1)="M",VLOOKUP(C97,[0]!mwf,2),VLOOKUP(C97,[0]!wwf,2)),"")</f>
      </c>
    </row>
    <row r="98" ht="12.75">
      <c r="P98" s="4">
        <f>IF(ISNUMBER(C98),IF(LEFT(E98,1)="M",VLOOKUP(C98,[0]!mwf,2),VLOOKUP(C98,[0]!wwf,2)),"")</f>
      </c>
    </row>
    <row r="99" ht="12.75">
      <c r="P99" s="4">
        <f>IF(ISNUMBER(C99),IF(LEFT(E99,1)="M",VLOOKUP(C99,[0]!mwf,2),VLOOKUP(C99,[0]!wwf,2)),"")</f>
      </c>
    </row>
    <row r="100" ht="12.75">
      <c r="P100" s="4">
        <f>IF(ISNUMBER(C100),IF(LEFT(E100,1)="M",VLOOKUP(C100,[0]!mwf,2),VLOOKUP(C100,[0]!wwf,2)),"")</f>
      </c>
    </row>
    <row r="101" ht="12.75">
      <c r="P101" s="4">
        <f>IF(ISNUMBER(C101),IF(LEFT(E101,1)="M",VLOOKUP(C101,[0]!mwf,2),VLOOKUP(C101,[0]!wwf,2)),"")</f>
      </c>
    </row>
    <row r="102" ht="12.75">
      <c r="P102" s="4">
        <f>IF(ISNUMBER(C102),IF(LEFT(E102,1)="M",VLOOKUP(C102,[0]!mwf,2),VLOOKUP(C102,[0]!wwf,2)),"")</f>
      </c>
    </row>
    <row r="103" ht="12.75">
      <c r="P103" s="4">
        <f>IF(ISNUMBER(C103),IF(LEFT(E103,1)="M",VLOOKUP(C103,[0]!mwf,2),VLOOKUP(C103,[0]!wwf,2)),"")</f>
      </c>
    </row>
    <row r="104" ht="12.75">
      <c r="P104" s="4">
        <f>IF(ISNUMBER(C104),IF(LEFT(E104,1)="M",VLOOKUP(C104,[0]!mwf,2),VLOOKUP(C104,[0]!wwf,2)),"")</f>
      </c>
    </row>
    <row r="105" spans="5:16" ht="23.25">
      <c r="E105" s="16"/>
      <c r="P105" s="4">
        <f>IF(ISNUMBER(C105),IF(LEFT(E105,1)="M",VLOOKUP(C105,[0]!mwf,2),VLOOKUP(C105,[0]!wwf,2)),"")</f>
      </c>
    </row>
    <row r="106" ht="12.75">
      <c r="P106" s="4">
        <f>IF(ISNUMBER(C106),IF(LEFT(E106,1)="M",VLOOKUP(C106,[0]!mwf,2),VLOOKUP(C106,[0]!wwf,2)),"")</f>
      </c>
    </row>
    <row r="107" ht="12.75">
      <c r="P107" s="4">
        <f>IF(ISNUMBER(C107),IF(LEFT(E107,1)="M",VLOOKUP(C107,[0]!mwf,2),VLOOKUP(C107,[0]!wwf,2)),"")</f>
      </c>
    </row>
    <row r="109" ht="23.25">
      <c r="A109" s="16"/>
    </row>
    <row r="112" spans="1:16" s="9" customFormat="1" ht="12.75">
      <c r="A112"/>
      <c r="B112"/>
      <c r="C112" s="50"/>
      <c r="D112"/>
      <c r="E112"/>
      <c r="F112" s="55"/>
      <c r="G112" s="55"/>
      <c r="H112" s="55"/>
      <c r="I112" s="55"/>
      <c r="J112" s="55"/>
      <c r="K112" s="55"/>
      <c r="L112" s="55"/>
      <c r="M112" s="55"/>
      <c r="N112" s="60"/>
      <c r="O112" s="4"/>
      <c r="P112" s="4"/>
    </row>
    <row r="126" spans="1:16" s="9" customFormat="1" ht="12.75">
      <c r="A126"/>
      <c r="B126"/>
      <c r="C126" s="50"/>
      <c r="D126"/>
      <c r="E126"/>
      <c r="F126" s="55"/>
      <c r="G126" s="55"/>
      <c r="H126" s="55"/>
      <c r="I126" s="55"/>
      <c r="J126" s="55"/>
      <c r="K126" s="55"/>
      <c r="L126" s="55"/>
      <c r="M126" s="55"/>
      <c r="N126" s="60"/>
      <c r="O126" s="4"/>
      <c r="P126" s="4"/>
    </row>
    <row r="127" spans="12:16" ht="12.75">
      <c r="L127" s="55">
        <f>IF(ISBLANK(A127),"",F127+H127+J127)</f>
      </c>
      <c r="N127" s="60">
        <f>IF(ISBLANK(A127),"",L127*O127*P127)</f>
      </c>
      <c r="O127" s="4">
        <f>IF(ISNUMBER(B127),VLOOKUP(B127,[0]!af,2),"")</f>
      </c>
      <c r="P127" s="4">
        <f>IF(ISNUMBER(C127),IF(LEFT(E127,1)="M",VLOOKUP(C127,[0]!mwf,2),VLOOKUP(C127,[0]!wwf,2)),"")</f>
      </c>
    </row>
    <row r="128" spans="1:7" ht="18">
      <c r="A128" s="8"/>
      <c r="B128" s="10"/>
      <c r="C128" s="51"/>
      <c r="D128" s="8"/>
      <c r="E128" s="8"/>
      <c r="F128" s="51"/>
      <c r="G128" s="51"/>
    </row>
    <row r="134" spans="1:16" ht="12.75">
      <c r="A134" s="9"/>
      <c r="B134" s="9"/>
      <c r="C134" s="52"/>
      <c r="D134" s="9"/>
      <c r="E134" s="9"/>
      <c r="F134" s="56"/>
      <c r="G134" s="56"/>
      <c r="H134" s="56"/>
      <c r="I134" s="56"/>
      <c r="J134" s="56"/>
      <c r="K134" s="56"/>
      <c r="L134" s="56"/>
      <c r="M134" s="56"/>
      <c r="N134" s="61"/>
      <c r="O134" s="14"/>
      <c r="P134" s="14"/>
    </row>
    <row r="138" spans="1:16" ht="12.75">
      <c r="A138" s="9"/>
      <c r="B138" s="9"/>
      <c r="C138" s="52"/>
      <c r="D138" s="9"/>
      <c r="E138" s="9"/>
      <c r="F138" s="56"/>
      <c r="G138" s="56"/>
      <c r="H138" s="56"/>
      <c r="I138" s="56"/>
      <c r="J138" s="56"/>
      <c r="K138" s="56"/>
      <c r="L138" s="56"/>
      <c r="M138" s="56"/>
      <c r="N138" s="61"/>
      <c r="O138" s="14"/>
      <c r="P138" s="14"/>
    </row>
    <row r="139" spans="1:16" ht="12.75">
      <c r="A139" s="9"/>
      <c r="B139" s="9"/>
      <c r="C139" s="52"/>
      <c r="D139" s="9"/>
      <c r="E139" s="9"/>
      <c r="F139" s="56"/>
      <c r="G139" s="56"/>
      <c r="H139" s="56"/>
      <c r="I139" s="56"/>
      <c r="J139" s="56"/>
      <c r="K139" s="56"/>
      <c r="L139" s="56"/>
      <c r="M139" s="56"/>
      <c r="N139" s="61"/>
      <c r="O139" s="14"/>
      <c r="P139" s="14"/>
    </row>
    <row r="140" spans="12:15" ht="12.75">
      <c r="L140" s="56"/>
      <c r="M140" s="56"/>
      <c r="N140" s="61"/>
      <c r="O140" s="14"/>
    </row>
    <row r="159" spans="12:16" ht="12.75">
      <c r="L159" s="55">
        <f>IF(ISBLANK(A159),"",F159+H159+J159)</f>
      </c>
      <c r="N159" s="60">
        <f>IF(ISBLANK(A159),"",L159*O159*P159)</f>
      </c>
      <c r="O159" s="4">
        <f>IF(ISNUMBER(B159),VLOOKUP(B159,[0]!af,2),"")</f>
      </c>
      <c r="P159" s="4">
        <f>IF(ISNUMBER(C159),IF(LEFT(E159,1)="M",VLOOKUP(C159,[0]!mwf,2),VLOOKUP(C159,[0]!wwf,2)),"")</f>
      </c>
    </row>
    <row r="160" spans="1:11" ht="33.75">
      <c r="A160" s="8"/>
      <c r="F160" s="57"/>
      <c r="G160" s="57"/>
      <c r="H160" s="58"/>
      <c r="I160" s="58"/>
      <c r="J160" s="51"/>
      <c r="K160" s="51"/>
    </row>
    <row r="168" spans="1:16" ht="12.75">
      <c r="A168" s="9"/>
      <c r="B168" s="9"/>
      <c r="C168" s="52"/>
      <c r="D168" s="9"/>
      <c r="E168" s="9"/>
      <c r="F168" s="56"/>
      <c r="G168" s="56"/>
      <c r="H168" s="56"/>
      <c r="I168" s="56"/>
      <c r="J168" s="56"/>
      <c r="K168" s="56"/>
      <c r="L168" s="56"/>
      <c r="M168" s="56"/>
      <c r="N168" s="61"/>
      <c r="O168" s="14"/>
      <c r="P168" s="14"/>
    </row>
    <row r="170" spans="1:16" ht="12.75">
      <c r="A170" s="9"/>
      <c r="B170" s="9"/>
      <c r="C170" s="52"/>
      <c r="D170" s="9"/>
      <c r="E170" s="9"/>
      <c r="F170" s="56"/>
      <c r="G170" s="56"/>
      <c r="H170" s="56"/>
      <c r="I170" s="56"/>
      <c r="J170" s="56"/>
      <c r="K170" s="56"/>
      <c r="L170" s="56"/>
      <c r="M170" s="56"/>
      <c r="N170" s="61"/>
      <c r="O170" s="14"/>
      <c r="P170" s="14"/>
    </row>
    <row r="174" spans="1:16" ht="12.75">
      <c r="A174" s="9"/>
      <c r="B174" s="9"/>
      <c r="C174" s="52"/>
      <c r="D174" s="9"/>
      <c r="E174" s="9"/>
      <c r="F174" s="56"/>
      <c r="G174" s="56"/>
      <c r="H174" s="56"/>
      <c r="I174" s="56"/>
      <c r="J174" s="56"/>
      <c r="K174" s="56"/>
      <c r="L174" s="56"/>
      <c r="M174" s="56"/>
      <c r="N174" s="61"/>
      <c r="O174" s="14"/>
      <c r="P174" s="14"/>
    </row>
    <row r="182" spans="1:16" ht="12.75">
      <c r="A182" s="9"/>
      <c r="B182" s="9"/>
      <c r="C182" s="52"/>
      <c r="D182" s="9"/>
      <c r="E182" s="9"/>
      <c r="F182" s="56"/>
      <c r="G182" s="56"/>
      <c r="H182" s="56"/>
      <c r="I182" s="56"/>
      <c r="J182" s="56"/>
      <c r="K182" s="56"/>
      <c r="L182" s="56"/>
      <c r="M182" s="56"/>
      <c r="N182" s="61"/>
      <c r="O182" s="14"/>
      <c r="P182" s="14"/>
    </row>
    <row r="188" spans="1:16" s="9" customFormat="1" ht="12.75">
      <c r="A188"/>
      <c r="B188"/>
      <c r="C188" s="50"/>
      <c r="D188"/>
      <c r="E188"/>
      <c r="F188" s="55"/>
      <c r="G188" s="55"/>
      <c r="H188" s="55"/>
      <c r="I188" s="55"/>
      <c r="J188" s="55"/>
      <c r="K188" s="55"/>
      <c r="L188" s="55"/>
      <c r="M188" s="55"/>
      <c r="N188" s="60"/>
      <c r="O188" s="4"/>
      <c r="P188" s="4"/>
    </row>
    <row r="192" spans="1:16" s="9" customFormat="1" ht="12.75">
      <c r="A192"/>
      <c r="B192"/>
      <c r="C192" s="50"/>
      <c r="D192"/>
      <c r="E192"/>
      <c r="F192" s="55"/>
      <c r="G192" s="55"/>
      <c r="H192" s="55"/>
      <c r="I192" s="55"/>
      <c r="J192" s="55"/>
      <c r="K192" s="55"/>
      <c r="L192" s="55"/>
      <c r="M192" s="55"/>
      <c r="N192" s="60"/>
      <c r="O192" s="4"/>
      <c r="P192" s="4"/>
    </row>
    <row r="193" spans="1:16" s="9" customFormat="1" ht="12.75">
      <c r="A193"/>
      <c r="B193"/>
      <c r="C193" s="50"/>
      <c r="D193"/>
      <c r="E193"/>
      <c r="F193" s="55"/>
      <c r="G193" s="55"/>
      <c r="H193" s="55"/>
      <c r="I193" s="55"/>
      <c r="J193" s="55"/>
      <c r="K193" s="55"/>
      <c r="L193" s="55"/>
      <c r="M193" s="55"/>
      <c r="N193" s="60"/>
      <c r="O193" s="4"/>
      <c r="P193" s="4"/>
    </row>
    <row r="197" spans="3:4" ht="23.25">
      <c r="C197" s="53"/>
      <c r="D197" s="13"/>
    </row>
    <row r="200" spans="3:4" ht="12.75">
      <c r="C200" s="52"/>
      <c r="D200" s="9"/>
    </row>
    <row r="201" spans="3:4" ht="12.75">
      <c r="C201" s="52"/>
      <c r="D201" s="9"/>
    </row>
    <row r="202" spans="3:4" ht="12.75">
      <c r="C202" s="52"/>
      <c r="D202" s="9"/>
    </row>
    <row r="203" spans="1:4" ht="20.25">
      <c r="A203" s="15"/>
      <c r="B203" s="15"/>
      <c r="C203" s="52"/>
      <c r="D203" s="9"/>
    </row>
    <row r="204" spans="1:4" ht="20.25">
      <c r="A204" s="15"/>
      <c r="B204" s="15"/>
      <c r="C204" s="52"/>
      <c r="D204" s="9"/>
    </row>
    <row r="205" ht="20.25">
      <c r="A205" s="12"/>
    </row>
    <row r="206" spans="1:18" ht="15.75">
      <c r="A206" s="11"/>
      <c r="Q206" s="3" t="e">
        <f>IF(ISBLANK(#REF!),"",#REF!+#REF!+#REF!)</f>
        <v>#REF!</v>
      </c>
      <c r="R206" s="4" t="e">
        <f>IF(ISBLANK(#REF!),"",Q206*#REF!*P124)</f>
        <v>#REF!</v>
      </c>
    </row>
    <row r="207" spans="17:18" ht="12.75">
      <c r="Q207" s="3"/>
      <c r="R207" s="4"/>
    </row>
    <row r="208" spans="1:18" ht="12.75">
      <c r="A208" s="9"/>
      <c r="E208" s="4"/>
      <c r="F208" s="56"/>
      <c r="G208" s="56"/>
      <c r="H208" s="56"/>
      <c r="I208" s="56"/>
      <c r="J208" s="56"/>
      <c r="K208" s="56"/>
      <c r="Q208" s="3"/>
      <c r="R208" s="4"/>
    </row>
    <row r="209" spans="17:18" ht="12.75">
      <c r="Q209" s="3"/>
      <c r="R209" s="4"/>
    </row>
    <row r="222" spans="1:16" s="9" customFormat="1" ht="12.75">
      <c r="A222"/>
      <c r="B222"/>
      <c r="C222" s="50"/>
      <c r="D222"/>
      <c r="E222"/>
      <c r="F222" s="55"/>
      <c r="G222" s="55"/>
      <c r="H222" s="55"/>
      <c r="I222" s="55"/>
      <c r="J222" s="55"/>
      <c r="K222" s="55"/>
      <c r="L222" s="55"/>
      <c r="M222" s="55"/>
      <c r="N222" s="60"/>
      <c r="O222" s="4"/>
      <c r="P222" s="4"/>
    </row>
    <row r="224" spans="1:16" s="9" customFormat="1" ht="12.75">
      <c r="A224"/>
      <c r="B224"/>
      <c r="C224" s="50"/>
      <c r="D224"/>
      <c r="E224"/>
      <c r="F224" s="55"/>
      <c r="G224" s="55"/>
      <c r="H224" s="55"/>
      <c r="I224" s="55"/>
      <c r="J224" s="55"/>
      <c r="K224" s="55"/>
      <c r="L224" s="55"/>
      <c r="M224" s="55"/>
      <c r="N224" s="60"/>
      <c r="O224" s="4"/>
      <c r="P224" s="4"/>
    </row>
    <row r="228" spans="1:16" s="9" customFormat="1" ht="12.75">
      <c r="A228"/>
      <c r="B228"/>
      <c r="C228" s="50"/>
      <c r="D228"/>
      <c r="E228"/>
      <c r="F228" s="55"/>
      <c r="G228" s="55"/>
      <c r="H228" s="55"/>
      <c r="I228" s="55"/>
      <c r="J228" s="55"/>
      <c r="K228" s="55"/>
      <c r="L228" s="55"/>
      <c r="M228" s="55"/>
      <c r="N228" s="60"/>
      <c r="O228" s="4"/>
      <c r="P228" s="4"/>
    </row>
    <row r="236" spans="1:16" s="9" customFormat="1" ht="12.75">
      <c r="A236"/>
      <c r="B236"/>
      <c r="C236" s="50"/>
      <c r="D236"/>
      <c r="E236"/>
      <c r="F236" s="55"/>
      <c r="G236" s="55"/>
      <c r="H236" s="55"/>
      <c r="I236" s="55"/>
      <c r="J236" s="55"/>
      <c r="K236" s="55"/>
      <c r="L236" s="55"/>
      <c r="M236" s="55"/>
      <c r="N236" s="60"/>
      <c r="O236" s="4"/>
      <c r="P236" s="4"/>
    </row>
    <row r="252" ht="15" customHeight="1"/>
    <row r="253" ht="15" customHeight="1"/>
  </sheetData>
  <sheetProtection/>
  <mergeCells count="1">
    <mergeCell ref="B21:E21"/>
  </mergeCells>
  <printOptions gridLines="1" horizontalCentered="1"/>
  <pageMargins left="0.25" right="0.25" top="1" bottom="0.25" header="0.5" footer="0.5"/>
  <pageSetup blackAndWhite="1" fitToHeight="3" horizontalDpi="600" verticalDpi="6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B37" sqref="B37"/>
    </sheetView>
  </sheetViews>
  <sheetFormatPr defaultColWidth="9.140625" defaultRowHeight="12.75"/>
  <sheetData>
    <row r="1" spans="1:2" ht="12.75">
      <c r="A1">
        <v>0</v>
      </c>
      <c r="B1" s="2">
        <v>1</v>
      </c>
    </row>
    <row r="2" spans="1:2" ht="12.75">
      <c r="A2">
        <v>14</v>
      </c>
      <c r="B2" s="2">
        <v>1.23</v>
      </c>
    </row>
    <row r="3" spans="1:2" ht="12.75">
      <c r="A3">
        <v>15</v>
      </c>
      <c r="B3" s="2">
        <v>1.18</v>
      </c>
    </row>
    <row r="4" spans="1:2" ht="12.75">
      <c r="A4">
        <v>16</v>
      </c>
      <c r="B4" s="2">
        <v>1.13</v>
      </c>
    </row>
    <row r="5" spans="1:2" ht="12.75">
      <c r="A5">
        <v>17</v>
      </c>
      <c r="B5" s="2">
        <v>1.08</v>
      </c>
    </row>
    <row r="6" spans="1:2" ht="12.75">
      <c r="A6">
        <v>18</v>
      </c>
      <c r="B6" s="2">
        <v>1.06</v>
      </c>
    </row>
    <row r="7" spans="1:2" ht="12.75">
      <c r="A7">
        <v>20</v>
      </c>
      <c r="B7" s="2">
        <v>1.03</v>
      </c>
    </row>
    <row r="8" spans="1:2" ht="12.75">
      <c r="A8">
        <v>21</v>
      </c>
      <c r="B8" s="2">
        <v>1.02</v>
      </c>
    </row>
    <row r="9" spans="1:2" ht="12.75">
      <c r="A9">
        <v>22</v>
      </c>
      <c r="B9" s="2">
        <v>1.01</v>
      </c>
    </row>
    <row r="10" spans="1:2" ht="12.75">
      <c r="A10">
        <v>23</v>
      </c>
      <c r="B10" s="2">
        <v>1</v>
      </c>
    </row>
    <row r="11" spans="1:2" ht="12.75">
      <c r="A11">
        <v>24</v>
      </c>
      <c r="B11" s="2">
        <v>1</v>
      </c>
    </row>
    <row r="12" spans="1:2" ht="12.75">
      <c r="A12">
        <v>25</v>
      </c>
      <c r="B12" s="2">
        <v>1</v>
      </c>
    </row>
    <row r="13" spans="1:2" ht="12.75">
      <c r="A13">
        <v>26</v>
      </c>
      <c r="B13" s="2">
        <v>1</v>
      </c>
    </row>
    <row r="14" spans="1:2" ht="12.75">
      <c r="A14">
        <v>27</v>
      </c>
      <c r="B14" s="2">
        <v>1</v>
      </c>
    </row>
    <row r="15" spans="1:2" ht="12.75">
      <c r="A15">
        <v>28</v>
      </c>
      <c r="B15" s="2">
        <v>1</v>
      </c>
    </row>
    <row r="16" spans="1:2" ht="12.75">
      <c r="A16">
        <v>29</v>
      </c>
      <c r="B16" s="2">
        <v>1</v>
      </c>
    </row>
    <row r="17" spans="1:2" ht="12.75">
      <c r="A17">
        <v>30</v>
      </c>
      <c r="B17" s="2">
        <v>1</v>
      </c>
    </row>
    <row r="18" spans="1:2" ht="12.75">
      <c r="A18">
        <v>31</v>
      </c>
      <c r="B18" s="2">
        <v>1</v>
      </c>
    </row>
    <row r="19" spans="1:2" ht="12.75">
      <c r="A19">
        <v>32</v>
      </c>
      <c r="B19" s="2">
        <v>1</v>
      </c>
    </row>
    <row r="20" spans="1:2" ht="12.75">
      <c r="A20">
        <v>33</v>
      </c>
      <c r="B20" s="2">
        <v>1</v>
      </c>
    </row>
    <row r="21" spans="1:2" ht="12.75">
      <c r="A21">
        <v>34</v>
      </c>
      <c r="B21" s="2">
        <v>1</v>
      </c>
    </row>
    <row r="22" spans="1:2" ht="12.75">
      <c r="A22">
        <v>35</v>
      </c>
      <c r="B22" s="2">
        <v>1</v>
      </c>
    </row>
    <row r="23" spans="1:2" ht="12.75">
      <c r="A23">
        <v>36</v>
      </c>
      <c r="B23" s="2">
        <v>1</v>
      </c>
    </row>
    <row r="24" spans="1:2" ht="12.75">
      <c r="A24">
        <v>37</v>
      </c>
      <c r="B24" s="2">
        <v>1</v>
      </c>
    </row>
    <row r="25" spans="1:2" ht="12.75">
      <c r="A25">
        <v>38</v>
      </c>
      <c r="B25" s="2">
        <v>1</v>
      </c>
    </row>
    <row r="26" spans="1:2" ht="12.75">
      <c r="A26">
        <v>39</v>
      </c>
      <c r="B26" s="2">
        <v>1</v>
      </c>
    </row>
    <row r="27" spans="1:2" ht="12.75">
      <c r="A27">
        <v>40</v>
      </c>
      <c r="B27" s="2">
        <v>1</v>
      </c>
    </row>
    <row r="28" spans="1:2" ht="12.75">
      <c r="A28">
        <v>41</v>
      </c>
      <c r="B28" s="2">
        <v>1.01</v>
      </c>
    </row>
    <row r="29" spans="1:2" ht="12.75">
      <c r="A29">
        <v>42</v>
      </c>
      <c r="B29" s="2">
        <v>1.02</v>
      </c>
    </row>
    <row r="30" spans="1:2" ht="12.75">
      <c r="A30">
        <v>43</v>
      </c>
      <c r="B30" s="2">
        <v>1.031</v>
      </c>
    </row>
    <row r="31" spans="1:2" ht="12.75">
      <c r="A31">
        <v>44</v>
      </c>
      <c r="B31" s="2">
        <v>1.043</v>
      </c>
    </row>
    <row r="32" spans="1:2" ht="12.75">
      <c r="A32">
        <v>45</v>
      </c>
      <c r="B32" s="2">
        <v>1.055</v>
      </c>
    </row>
    <row r="33" spans="1:2" ht="12.75">
      <c r="A33">
        <v>46</v>
      </c>
      <c r="B33" s="2">
        <v>1.068</v>
      </c>
    </row>
    <row r="34" spans="1:2" ht="12.75">
      <c r="A34">
        <v>47</v>
      </c>
      <c r="B34" s="2">
        <v>1.082</v>
      </c>
    </row>
    <row r="35" spans="1:2" ht="12.75">
      <c r="A35">
        <v>48</v>
      </c>
      <c r="B35" s="2">
        <v>1.097</v>
      </c>
    </row>
    <row r="36" spans="1:2" ht="12.75">
      <c r="A36">
        <v>49</v>
      </c>
      <c r="B36" s="2">
        <v>1.113</v>
      </c>
    </row>
    <row r="37" spans="1:2" ht="12.75">
      <c r="A37">
        <v>50</v>
      </c>
      <c r="B37" s="2">
        <v>1.13</v>
      </c>
    </row>
    <row r="38" spans="1:2" ht="12.75">
      <c r="A38">
        <v>51</v>
      </c>
      <c r="B38" s="2">
        <v>1.147</v>
      </c>
    </row>
    <row r="39" spans="1:2" ht="12.75">
      <c r="A39">
        <v>52</v>
      </c>
      <c r="B39" s="2">
        <v>1.165</v>
      </c>
    </row>
    <row r="40" spans="1:2" ht="12.75">
      <c r="A40">
        <v>53</v>
      </c>
      <c r="B40" s="2">
        <v>1.184</v>
      </c>
    </row>
    <row r="41" spans="1:2" ht="12.75">
      <c r="A41">
        <v>54</v>
      </c>
      <c r="B41" s="2">
        <v>1.204</v>
      </c>
    </row>
    <row r="42" spans="1:2" ht="12.75">
      <c r="A42">
        <v>55</v>
      </c>
      <c r="B42" s="2">
        <v>1.225</v>
      </c>
    </row>
    <row r="43" spans="1:2" ht="12.75">
      <c r="A43">
        <v>56</v>
      </c>
      <c r="B43" s="2">
        <v>1.246</v>
      </c>
    </row>
    <row r="44" spans="1:2" ht="12.75">
      <c r="A44">
        <v>57</v>
      </c>
      <c r="B44" s="2">
        <v>1.268</v>
      </c>
    </row>
    <row r="45" spans="1:2" ht="12.75">
      <c r="A45">
        <v>58</v>
      </c>
      <c r="B45" s="2">
        <v>1.291</v>
      </c>
    </row>
    <row r="46" spans="1:2" ht="12.75">
      <c r="A46">
        <v>59</v>
      </c>
      <c r="B46" s="2">
        <v>1.315</v>
      </c>
    </row>
    <row r="47" spans="1:2" ht="12.75">
      <c r="A47">
        <v>60</v>
      </c>
      <c r="B47" s="2">
        <v>1.34</v>
      </c>
    </row>
    <row r="48" spans="1:2" ht="12.75">
      <c r="A48">
        <v>61</v>
      </c>
      <c r="B48" s="2">
        <v>1.366</v>
      </c>
    </row>
    <row r="49" spans="1:2" ht="12.75">
      <c r="A49">
        <v>62</v>
      </c>
      <c r="B49" s="2">
        <v>1.393</v>
      </c>
    </row>
    <row r="50" spans="1:2" ht="12.75">
      <c r="A50">
        <v>63</v>
      </c>
      <c r="B50" s="2">
        <v>1.421</v>
      </c>
    </row>
    <row r="51" spans="1:2" ht="12.75">
      <c r="A51">
        <v>64</v>
      </c>
      <c r="B51" s="2">
        <v>1.45</v>
      </c>
    </row>
    <row r="52" spans="1:2" ht="12.75">
      <c r="A52">
        <v>65</v>
      </c>
      <c r="B52" s="2">
        <v>1.48</v>
      </c>
    </row>
    <row r="53" spans="1:2" ht="12.75">
      <c r="A53">
        <v>66</v>
      </c>
      <c r="B53" s="2">
        <v>1.511</v>
      </c>
    </row>
    <row r="54" spans="1:2" ht="12.75">
      <c r="A54">
        <v>67</v>
      </c>
      <c r="B54" s="2">
        <v>1.543</v>
      </c>
    </row>
    <row r="55" spans="1:2" ht="12.75">
      <c r="A55">
        <v>68</v>
      </c>
      <c r="B55" s="2">
        <v>1.576</v>
      </c>
    </row>
    <row r="56" spans="1:2" ht="12.75">
      <c r="A56">
        <v>69</v>
      </c>
      <c r="B56" s="2">
        <v>1.61</v>
      </c>
    </row>
    <row r="57" spans="1:2" ht="12.75">
      <c r="A57">
        <v>70</v>
      </c>
      <c r="B57" s="2">
        <v>1.645</v>
      </c>
    </row>
    <row r="58" spans="1:2" ht="12.75">
      <c r="A58">
        <v>71</v>
      </c>
      <c r="B58" s="2">
        <v>1.681</v>
      </c>
    </row>
    <row r="59" spans="1:2" ht="12.75">
      <c r="A59">
        <v>72</v>
      </c>
      <c r="B59" s="2">
        <v>1.718</v>
      </c>
    </row>
    <row r="60" spans="1:2" ht="12.75">
      <c r="A60">
        <v>73</v>
      </c>
      <c r="B60" s="2">
        <v>1.756</v>
      </c>
    </row>
    <row r="61" spans="1:2" ht="12.75">
      <c r="A61">
        <v>74</v>
      </c>
      <c r="B61" s="2">
        <v>1.795</v>
      </c>
    </row>
    <row r="62" spans="1:2" ht="12.75">
      <c r="A62">
        <v>75</v>
      </c>
      <c r="B62" s="2">
        <v>1.835</v>
      </c>
    </row>
    <row r="63" spans="1:2" ht="12.75">
      <c r="A63">
        <v>76</v>
      </c>
      <c r="B63" s="2">
        <v>1.876</v>
      </c>
    </row>
    <row r="64" spans="1:2" ht="12.75">
      <c r="A64">
        <v>77</v>
      </c>
      <c r="B64" s="2">
        <v>1.918</v>
      </c>
    </row>
    <row r="65" spans="1:2" ht="12.75">
      <c r="A65">
        <v>78</v>
      </c>
      <c r="B65" s="2">
        <v>1.961</v>
      </c>
    </row>
    <row r="66" spans="1:2" ht="12.75">
      <c r="A66">
        <v>79</v>
      </c>
      <c r="B66" s="2">
        <v>2.005</v>
      </c>
    </row>
    <row r="67" spans="1:2" ht="12.75">
      <c r="A67">
        <v>80</v>
      </c>
      <c r="B67" s="2">
        <v>2.05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06"/>
  <sheetViews>
    <sheetView zoomScalePageLayoutView="0" workbookViewId="0" topLeftCell="A1">
      <selection activeCell="B146" sqref="B146"/>
    </sheetView>
  </sheetViews>
  <sheetFormatPr defaultColWidth="9.140625" defaultRowHeight="12.75"/>
  <cols>
    <col min="1" max="1" width="6.57421875" style="1" customWidth="1"/>
    <col min="2" max="2" width="6.57421875" style="2" customWidth="1"/>
  </cols>
  <sheetData>
    <row r="1" spans="1:2" ht="12.75">
      <c r="A1" s="1">
        <v>0</v>
      </c>
      <c r="B1" s="2">
        <v>1.955</v>
      </c>
    </row>
    <row r="2" spans="1:2" ht="12.75">
      <c r="A2" s="1">
        <v>50</v>
      </c>
      <c r="B2" s="2">
        <v>1.955</v>
      </c>
    </row>
    <row r="3" spans="1:2" ht="12.75">
      <c r="A3" s="1">
        <v>50.25</v>
      </c>
      <c r="B3" s="2">
        <v>1.937</v>
      </c>
    </row>
    <row r="4" spans="1:2" ht="12.75">
      <c r="A4" s="1">
        <v>50.5</v>
      </c>
      <c r="B4" s="2">
        <v>1.92</v>
      </c>
    </row>
    <row r="5" spans="1:2" ht="12.75">
      <c r="A5" s="1">
        <v>50.75</v>
      </c>
      <c r="B5" s="2">
        <v>1.902</v>
      </c>
    </row>
    <row r="6" spans="1:2" ht="12.75">
      <c r="A6" s="1">
        <v>51</v>
      </c>
      <c r="B6" s="2">
        <v>1.885</v>
      </c>
    </row>
    <row r="7" spans="1:2" ht="12.75">
      <c r="A7" s="1">
        <v>51.25</v>
      </c>
      <c r="B7" s="2">
        <v>1.867</v>
      </c>
    </row>
    <row r="8" spans="1:2" ht="12.75">
      <c r="A8" s="1">
        <v>51.5</v>
      </c>
      <c r="B8" s="2">
        <v>1.851</v>
      </c>
    </row>
    <row r="9" spans="1:2" ht="12.75">
      <c r="A9" s="1">
        <v>51.75</v>
      </c>
      <c r="B9" s="2">
        <v>1.835</v>
      </c>
    </row>
    <row r="10" spans="1:2" ht="12.75">
      <c r="A10" s="1">
        <v>52</v>
      </c>
      <c r="B10" s="2">
        <v>1.818</v>
      </c>
    </row>
    <row r="11" spans="1:2" ht="12.75">
      <c r="A11" s="1">
        <v>52.25</v>
      </c>
      <c r="B11" s="2">
        <v>1.803</v>
      </c>
    </row>
    <row r="12" spans="1:2" ht="12.75">
      <c r="A12" s="1">
        <v>52.5</v>
      </c>
      <c r="B12" s="2">
        <v>1.788</v>
      </c>
    </row>
    <row r="13" spans="1:2" ht="12.75">
      <c r="A13" s="1">
        <v>52.75</v>
      </c>
      <c r="B13" s="2">
        <v>1.773</v>
      </c>
    </row>
    <row r="14" spans="1:2" ht="12.75">
      <c r="A14" s="1">
        <v>53</v>
      </c>
      <c r="B14" s="2">
        <v>1.758</v>
      </c>
    </row>
    <row r="15" spans="1:2" ht="12.75">
      <c r="A15" s="1">
        <v>53.25</v>
      </c>
      <c r="B15" s="2">
        <v>1.743</v>
      </c>
    </row>
    <row r="16" spans="1:2" ht="12.75">
      <c r="A16" s="1">
        <v>53.5</v>
      </c>
      <c r="B16" s="2">
        <v>1.727</v>
      </c>
    </row>
    <row r="17" spans="1:2" ht="12.75">
      <c r="A17" s="1">
        <v>53.75</v>
      </c>
      <c r="B17" s="2">
        <v>1.712</v>
      </c>
    </row>
    <row r="18" spans="1:2" ht="12.75">
      <c r="A18" s="1">
        <v>54</v>
      </c>
      <c r="B18" s="2">
        <v>1.697</v>
      </c>
    </row>
    <row r="19" spans="1:2" ht="12.75">
      <c r="A19" s="1">
        <v>54.25</v>
      </c>
      <c r="B19" s="2">
        <v>1.682</v>
      </c>
    </row>
    <row r="20" spans="1:2" ht="12.75">
      <c r="A20" s="1">
        <v>54.5</v>
      </c>
      <c r="B20" s="2">
        <v>1.667</v>
      </c>
    </row>
    <row r="21" spans="1:2" ht="12.75">
      <c r="A21" s="1">
        <v>54.75</v>
      </c>
      <c r="B21" s="2">
        <v>1.655</v>
      </c>
    </row>
    <row r="22" spans="1:2" ht="12.75">
      <c r="A22" s="1">
        <v>55</v>
      </c>
      <c r="B22" s="2">
        <v>1.642</v>
      </c>
    </row>
    <row r="23" spans="1:2" ht="12.75">
      <c r="A23" s="1">
        <v>55.25</v>
      </c>
      <c r="B23" s="2">
        <v>1.63</v>
      </c>
    </row>
    <row r="24" spans="1:2" ht="12.75">
      <c r="A24" s="1">
        <v>55.5</v>
      </c>
      <c r="B24" s="2">
        <v>1.617</v>
      </c>
    </row>
    <row r="25" spans="1:2" ht="12.75">
      <c r="A25" s="1">
        <v>55.75</v>
      </c>
      <c r="B25" s="2">
        <v>1.605</v>
      </c>
    </row>
    <row r="26" spans="1:2" ht="12.75">
      <c r="A26" s="1">
        <v>56</v>
      </c>
      <c r="B26" s="2">
        <v>1.593</v>
      </c>
    </row>
    <row r="27" spans="1:2" ht="12.75">
      <c r="A27" s="1">
        <v>56.25</v>
      </c>
      <c r="B27" s="2">
        <v>1.58</v>
      </c>
    </row>
    <row r="28" spans="1:2" ht="12.75">
      <c r="A28" s="1">
        <v>56.5</v>
      </c>
      <c r="B28" s="2">
        <v>1.568</v>
      </c>
    </row>
    <row r="29" spans="1:2" ht="12.75">
      <c r="A29" s="1">
        <v>56.75</v>
      </c>
      <c r="B29" s="2">
        <v>1.555</v>
      </c>
    </row>
    <row r="30" spans="1:2" ht="12.75">
      <c r="A30" s="1">
        <v>57</v>
      </c>
      <c r="B30" s="2">
        <v>1.543</v>
      </c>
    </row>
    <row r="31" spans="1:2" ht="12.75">
      <c r="A31" s="1">
        <v>57.25</v>
      </c>
      <c r="B31" s="2">
        <v>1.531</v>
      </c>
    </row>
    <row r="32" spans="1:2" ht="12.75">
      <c r="A32" s="1">
        <v>57.5</v>
      </c>
      <c r="B32" s="2">
        <v>1.518</v>
      </c>
    </row>
    <row r="33" spans="1:2" ht="12.75">
      <c r="A33" s="1">
        <v>57.75</v>
      </c>
      <c r="B33" s="2">
        <v>1.506</v>
      </c>
    </row>
    <row r="34" spans="1:2" ht="12.75">
      <c r="A34" s="1">
        <v>58</v>
      </c>
      <c r="B34" s="2">
        <v>1.497</v>
      </c>
    </row>
    <row r="35" spans="1:2" ht="12.75">
      <c r="A35" s="1">
        <v>58.25</v>
      </c>
      <c r="B35" s="2">
        <v>1.488</v>
      </c>
    </row>
    <row r="36" spans="1:2" ht="12.75">
      <c r="A36" s="1">
        <v>58.5</v>
      </c>
      <c r="B36" s="2">
        <v>1.478</v>
      </c>
    </row>
    <row r="37" spans="1:2" ht="12.75">
      <c r="A37" s="1">
        <v>58.75</v>
      </c>
      <c r="B37" s="2">
        <v>1.469</v>
      </c>
    </row>
    <row r="38" spans="1:2" ht="12.75">
      <c r="A38" s="1">
        <v>59</v>
      </c>
      <c r="B38" s="2">
        <v>1.46</v>
      </c>
    </row>
    <row r="39" spans="1:2" ht="12.75">
      <c r="A39" s="1">
        <v>59.25</v>
      </c>
      <c r="B39" s="2">
        <v>1.451</v>
      </c>
    </row>
    <row r="40" spans="1:2" ht="12.75">
      <c r="A40" s="1">
        <v>59.5</v>
      </c>
      <c r="B40" s="2">
        <v>1.442</v>
      </c>
    </row>
    <row r="41" spans="1:2" ht="12.75">
      <c r="A41" s="1">
        <v>59.75</v>
      </c>
      <c r="B41" s="2">
        <v>1.432</v>
      </c>
    </row>
    <row r="42" spans="1:2" ht="12.75">
      <c r="A42" s="1">
        <v>60</v>
      </c>
      <c r="B42" s="2">
        <v>1.423</v>
      </c>
    </row>
    <row r="43" spans="1:2" ht="12.75">
      <c r="A43" s="1">
        <v>60.25</v>
      </c>
      <c r="B43" s="2">
        <v>1.414</v>
      </c>
    </row>
    <row r="44" spans="1:2" ht="12.75">
      <c r="A44" s="1">
        <v>60.5</v>
      </c>
      <c r="B44" s="2">
        <v>1.405</v>
      </c>
    </row>
    <row r="45" spans="1:2" ht="12.75">
      <c r="A45" s="1">
        <v>60.75</v>
      </c>
      <c r="B45" s="2">
        <v>1.398</v>
      </c>
    </row>
    <row r="46" spans="1:2" ht="12.75">
      <c r="A46" s="1">
        <v>61</v>
      </c>
      <c r="B46" s="2">
        <v>1.391</v>
      </c>
    </row>
    <row r="47" spans="1:2" ht="12.75">
      <c r="A47" s="1">
        <v>61.25</v>
      </c>
      <c r="B47" s="2">
        <v>1.384</v>
      </c>
    </row>
    <row r="48" spans="1:2" ht="12.75">
      <c r="A48" s="1">
        <v>61.5</v>
      </c>
      <c r="B48" s="2">
        <v>1.377</v>
      </c>
    </row>
    <row r="49" spans="1:2" ht="12.75">
      <c r="A49" s="1">
        <v>61.75</v>
      </c>
      <c r="B49" s="2">
        <v>1.371</v>
      </c>
    </row>
    <row r="50" spans="1:2" ht="12.75">
      <c r="A50" s="1">
        <v>62</v>
      </c>
      <c r="B50" s="2">
        <v>1.364</v>
      </c>
    </row>
    <row r="51" spans="1:2" ht="12.75">
      <c r="A51" s="1">
        <v>62.25</v>
      </c>
      <c r="B51" s="2">
        <v>1.357</v>
      </c>
    </row>
    <row r="52" spans="1:2" ht="12.75">
      <c r="A52" s="1">
        <v>62.5</v>
      </c>
      <c r="B52" s="2">
        <v>1.35</v>
      </c>
    </row>
    <row r="53" spans="1:2" ht="12.75">
      <c r="A53" s="1">
        <v>62.75</v>
      </c>
      <c r="B53" s="2">
        <v>1.343</v>
      </c>
    </row>
    <row r="54" spans="1:2" ht="12.75">
      <c r="A54" s="1">
        <v>63</v>
      </c>
      <c r="B54" s="2">
        <v>1.336</v>
      </c>
    </row>
    <row r="55" spans="1:2" ht="12.75">
      <c r="A55" s="1">
        <v>63.25</v>
      </c>
      <c r="B55" s="2">
        <v>1.329</v>
      </c>
    </row>
    <row r="56" spans="1:2" ht="12.75">
      <c r="A56" s="1">
        <v>63.5</v>
      </c>
      <c r="B56" s="2">
        <v>1.322</v>
      </c>
    </row>
    <row r="57" spans="1:2" ht="12.75">
      <c r="A57" s="1">
        <v>63.75</v>
      </c>
      <c r="B57" s="2">
        <v>1.317</v>
      </c>
    </row>
    <row r="58" spans="1:2" ht="12.75">
      <c r="A58" s="1">
        <v>64</v>
      </c>
      <c r="B58" s="2">
        <v>1.311</v>
      </c>
    </row>
    <row r="59" spans="1:2" ht="12.75">
      <c r="A59" s="1">
        <v>64.25</v>
      </c>
      <c r="B59" s="2">
        <v>1.306</v>
      </c>
    </row>
    <row r="60" spans="1:2" ht="12.75">
      <c r="A60" s="1">
        <v>64.5</v>
      </c>
      <c r="B60" s="2">
        <v>1.3</v>
      </c>
    </row>
    <row r="61" spans="1:2" ht="12.75">
      <c r="A61" s="1">
        <v>64.75</v>
      </c>
      <c r="B61" s="2">
        <v>1.295</v>
      </c>
    </row>
    <row r="62" spans="1:2" ht="12.75">
      <c r="A62" s="1">
        <v>65</v>
      </c>
      <c r="B62" s="2">
        <v>1.29</v>
      </c>
    </row>
    <row r="63" spans="1:2" ht="12.75">
      <c r="A63" s="1">
        <v>65.25</v>
      </c>
      <c r="B63" s="2">
        <v>1.284</v>
      </c>
    </row>
    <row r="64" spans="1:2" ht="12.75">
      <c r="A64" s="1">
        <v>65.5</v>
      </c>
      <c r="B64" s="2">
        <v>1.279</v>
      </c>
    </row>
    <row r="65" spans="1:2" ht="12.75">
      <c r="A65" s="1">
        <v>65.75</v>
      </c>
      <c r="B65" s="2">
        <v>1.273</v>
      </c>
    </row>
    <row r="66" spans="1:2" ht="12.75">
      <c r="A66" s="1">
        <v>66</v>
      </c>
      <c r="B66" s="2">
        <v>1.268</v>
      </c>
    </row>
    <row r="67" spans="1:2" ht="12.75">
      <c r="A67" s="1">
        <v>66.25</v>
      </c>
      <c r="B67" s="2">
        <v>1.263</v>
      </c>
    </row>
    <row r="68" spans="1:2" ht="12.75">
      <c r="A68" s="1">
        <v>66.5</v>
      </c>
      <c r="B68" s="2">
        <v>1.257</v>
      </c>
    </row>
    <row r="69" spans="1:2" ht="12.75">
      <c r="A69" s="1">
        <v>66.75</v>
      </c>
      <c r="B69" s="2">
        <v>1.252</v>
      </c>
    </row>
    <row r="70" spans="1:2" ht="12.75">
      <c r="A70" s="1">
        <v>67</v>
      </c>
      <c r="B70" s="2">
        <v>1.246</v>
      </c>
    </row>
    <row r="71" spans="1:2" ht="12.75">
      <c r="A71" s="1">
        <v>67.25</v>
      </c>
      <c r="B71" s="2">
        <v>1.242</v>
      </c>
    </row>
    <row r="72" spans="1:2" ht="12.75">
      <c r="A72" s="1">
        <v>67.5</v>
      </c>
      <c r="B72" s="2">
        <v>1.237</v>
      </c>
    </row>
    <row r="73" spans="1:2" ht="12.75">
      <c r="A73" s="1">
        <v>67.75</v>
      </c>
      <c r="B73" s="2">
        <v>1.233</v>
      </c>
    </row>
    <row r="74" spans="1:2" ht="12.75">
      <c r="A74" s="1">
        <v>68</v>
      </c>
      <c r="B74" s="2">
        <v>1.228</v>
      </c>
    </row>
    <row r="75" spans="1:2" ht="12.75">
      <c r="A75" s="1">
        <v>68.25</v>
      </c>
      <c r="B75" s="2">
        <v>1.224</v>
      </c>
    </row>
    <row r="76" spans="1:2" ht="12.75">
      <c r="A76" s="1">
        <v>68.5</v>
      </c>
      <c r="B76" s="2">
        <v>1.219</v>
      </c>
    </row>
    <row r="77" spans="1:2" ht="12.75">
      <c r="A77" s="1">
        <v>68.75</v>
      </c>
      <c r="B77" s="2">
        <v>1.215</v>
      </c>
    </row>
    <row r="78" spans="1:2" ht="12.75">
      <c r="A78" s="1">
        <v>69</v>
      </c>
      <c r="B78" s="2">
        <v>1.21</v>
      </c>
    </row>
    <row r="79" spans="1:2" ht="12.75">
      <c r="A79" s="1">
        <v>69.25</v>
      </c>
      <c r="B79" s="2">
        <v>1.206</v>
      </c>
    </row>
    <row r="80" spans="1:2" ht="12.75">
      <c r="A80" s="1">
        <v>69.5</v>
      </c>
      <c r="B80" s="2">
        <v>1.202</v>
      </c>
    </row>
    <row r="81" spans="1:2" ht="12.75">
      <c r="A81" s="1">
        <v>69.75</v>
      </c>
      <c r="B81" s="2">
        <v>1.198</v>
      </c>
    </row>
    <row r="82" spans="1:2" ht="12.75">
      <c r="A82" s="1">
        <v>70</v>
      </c>
      <c r="B82" s="2">
        <v>1.194</v>
      </c>
    </row>
    <row r="83" spans="1:2" ht="12.75">
      <c r="A83" s="1">
        <v>70.25</v>
      </c>
      <c r="B83" s="2">
        <v>1.19</v>
      </c>
    </row>
    <row r="84" spans="1:2" ht="12.75">
      <c r="A84" s="1">
        <v>70.5</v>
      </c>
      <c r="B84" s="2">
        <v>1.186</v>
      </c>
    </row>
    <row r="85" spans="1:2" ht="12.75">
      <c r="A85" s="1">
        <v>70.75</v>
      </c>
      <c r="B85" s="2">
        <v>1.182</v>
      </c>
    </row>
    <row r="86" spans="1:2" ht="12.75">
      <c r="A86" s="1">
        <v>71</v>
      </c>
      <c r="B86" s="2">
        <v>1.178</v>
      </c>
    </row>
    <row r="87" spans="1:2" ht="12.75">
      <c r="A87" s="1">
        <v>71.25</v>
      </c>
      <c r="B87" s="2">
        <v>1.174</v>
      </c>
    </row>
    <row r="88" spans="1:2" ht="12.75">
      <c r="A88" s="1">
        <v>71.5</v>
      </c>
      <c r="B88" s="2">
        <v>1.17</v>
      </c>
    </row>
    <row r="89" spans="1:2" ht="12.75">
      <c r="A89" s="1">
        <v>71.75</v>
      </c>
      <c r="B89" s="2">
        <v>1.166</v>
      </c>
    </row>
    <row r="90" spans="1:2" ht="12.75">
      <c r="A90" s="1">
        <v>72</v>
      </c>
      <c r="B90" s="2">
        <v>1.162</v>
      </c>
    </row>
    <row r="91" spans="1:2" ht="12.75">
      <c r="A91" s="1">
        <v>72.25</v>
      </c>
      <c r="B91" s="2">
        <v>1.158</v>
      </c>
    </row>
    <row r="92" spans="1:2" ht="12.75">
      <c r="A92" s="1">
        <v>72.5</v>
      </c>
      <c r="B92" s="2">
        <v>1.155</v>
      </c>
    </row>
    <row r="93" spans="1:2" ht="12.75">
      <c r="A93" s="1">
        <v>72.75</v>
      </c>
      <c r="B93" s="2">
        <v>1.151</v>
      </c>
    </row>
    <row r="94" spans="1:2" ht="12.75">
      <c r="A94" s="1">
        <v>73</v>
      </c>
      <c r="B94" s="2">
        <v>1.147</v>
      </c>
    </row>
    <row r="95" spans="1:2" ht="12.75">
      <c r="A95" s="1">
        <v>73.25</v>
      </c>
      <c r="B95" s="2">
        <v>1.143</v>
      </c>
    </row>
    <row r="96" spans="1:2" ht="12.75">
      <c r="A96" s="1">
        <v>73.5</v>
      </c>
      <c r="B96" s="2">
        <v>1.139</v>
      </c>
    </row>
    <row r="97" spans="1:2" ht="12.75">
      <c r="A97" s="1">
        <v>73.75</v>
      </c>
      <c r="B97" s="2">
        <v>1.136</v>
      </c>
    </row>
    <row r="98" spans="1:2" ht="12.75">
      <c r="A98" s="1">
        <v>74</v>
      </c>
      <c r="B98" s="2">
        <v>1.132</v>
      </c>
    </row>
    <row r="99" spans="1:2" ht="12.75">
      <c r="A99" s="1">
        <v>74.25</v>
      </c>
      <c r="B99" s="2">
        <v>1.128</v>
      </c>
    </row>
    <row r="100" spans="1:2" ht="12.75">
      <c r="A100" s="1">
        <v>74.5</v>
      </c>
      <c r="B100" s="2">
        <v>1.124</v>
      </c>
    </row>
    <row r="101" spans="1:2" ht="12.75">
      <c r="A101" s="1">
        <v>74.75</v>
      </c>
      <c r="B101" s="2">
        <v>1.12</v>
      </c>
    </row>
    <row r="102" spans="1:2" ht="12.75">
      <c r="A102" s="1">
        <v>75</v>
      </c>
      <c r="B102" s="2">
        <v>1.117</v>
      </c>
    </row>
    <row r="103" spans="1:2" ht="12.75">
      <c r="A103" s="1">
        <v>75.25</v>
      </c>
      <c r="B103" s="2">
        <v>1.114</v>
      </c>
    </row>
    <row r="104" spans="1:2" ht="12.75">
      <c r="A104" s="1">
        <v>75.5</v>
      </c>
      <c r="B104" s="2">
        <v>1.11</v>
      </c>
    </row>
    <row r="105" spans="1:2" ht="12.75">
      <c r="A105" s="1">
        <v>75.75</v>
      </c>
      <c r="B105" s="2">
        <v>1.107</v>
      </c>
    </row>
    <row r="106" spans="1:2" ht="12.75">
      <c r="A106" s="1">
        <v>76</v>
      </c>
      <c r="B106" s="2">
        <v>1.103</v>
      </c>
    </row>
    <row r="107" spans="1:2" ht="12.75">
      <c r="A107" s="1">
        <v>76.25</v>
      </c>
      <c r="B107" s="2">
        <v>1.1</v>
      </c>
    </row>
    <row r="108" spans="1:2" ht="12.75">
      <c r="A108" s="1">
        <v>76.5</v>
      </c>
      <c r="B108" s="2">
        <v>1.106</v>
      </c>
    </row>
    <row r="109" spans="1:2" ht="12.75">
      <c r="A109" s="1">
        <v>76.75</v>
      </c>
      <c r="B109" s="2">
        <v>1.093</v>
      </c>
    </row>
    <row r="110" spans="1:2" ht="12.75">
      <c r="A110" s="1">
        <v>77</v>
      </c>
      <c r="B110" s="2">
        <v>1.09</v>
      </c>
    </row>
    <row r="111" spans="1:2" ht="12.75">
      <c r="A111" s="1">
        <v>77.25</v>
      </c>
      <c r="B111" s="2">
        <v>1.087</v>
      </c>
    </row>
    <row r="112" spans="1:2" ht="12.75">
      <c r="A112" s="1">
        <v>77.5</v>
      </c>
      <c r="B112" s="2">
        <v>1.084</v>
      </c>
    </row>
    <row r="113" spans="1:2" ht="12.75">
      <c r="A113" s="1">
        <v>77.75</v>
      </c>
      <c r="B113" s="2">
        <v>1.081</v>
      </c>
    </row>
    <row r="114" spans="1:2" ht="12.75">
      <c r="A114" s="1">
        <v>78</v>
      </c>
      <c r="B114" s="2">
        <v>1.078</v>
      </c>
    </row>
    <row r="115" spans="1:2" ht="12.75">
      <c r="A115" s="1">
        <v>78.25</v>
      </c>
      <c r="B115" s="2">
        <v>1.075</v>
      </c>
    </row>
    <row r="116" spans="1:2" ht="12.75">
      <c r="A116" s="1">
        <v>78.5</v>
      </c>
      <c r="B116" s="2">
        <v>1.072</v>
      </c>
    </row>
    <row r="117" spans="1:2" ht="12.75">
      <c r="A117" s="1">
        <v>78.75</v>
      </c>
      <c r="B117" s="2">
        <v>1.069</v>
      </c>
    </row>
    <row r="118" spans="1:2" ht="12.75">
      <c r="A118" s="1">
        <v>79</v>
      </c>
      <c r="B118" s="2">
        <v>1.066</v>
      </c>
    </row>
    <row r="119" spans="1:2" ht="12.75">
      <c r="A119" s="1">
        <v>79.25</v>
      </c>
      <c r="B119" s="2">
        <v>1.063</v>
      </c>
    </row>
    <row r="120" spans="1:2" ht="12.75">
      <c r="A120" s="1">
        <v>79.5</v>
      </c>
      <c r="B120" s="2">
        <v>1.06</v>
      </c>
    </row>
    <row r="121" spans="1:2" ht="12.75">
      <c r="A121" s="1">
        <v>79.75</v>
      </c>
      <c r="B121" s="2">
        <v>1.057</v>
      </c>
    </row>
    <row r="122" spans="1:2" ht="12.75">
      <c r="A122" s="1">
        <v>80</v>
      </c>
      <c r="B122" s="2">
        <v>1.054</v>
      </c>
    </row>
    <row r="123" spans="1:2" ht="12.75">
      <c r="A123" s="1">
        <v>80.25</v>
      </c>
      <c r="B123" s="2">
        <v>1.051</v>
      </c>
    </row>
    <row r="124" spans="1:2" ht="12.75">
      <c r="A124" s="1">
        <v>80.5</v>
      </c>
      <c r="B124" s="2">
        <v>1.048</v>
      </c>
    </row>
    <row r="125" spans="1:2" ht="12.75">
      <c r="A125" s="1">
        <v>80.75</v>
      </c>
      <c r="B125" s="2">
        <v>1.046</v>
      </c>
    </row>
    <row r="126" spans="1:2" ht="12.75">
      <c r="A126" s="1">
        <v>81</v>
      </c>
      <c r="B126" s="2">
        <v>1.044</v>
      </c>
    </row>
    <row r="127" spans="1:2" ht="12.75">
      <c r="A127" s="1">
        <v>81.25</v>
      </c>
      <c r="B127" s="2">
        <v>1.041</v>
      </c>
    </row>
    <row r="128" spans="1:2" ht="12.75">
      <c r="A128" s="1">
        <v>81.5</v>
      </c>
      <c r="B128" s="2">
        <v>1.039</v>
      </c>
    </row>
    <row r="129" spans="1:2" ht="12.75">
      <c r="A129" s="1">
        <v>81.75</v>
      </c>
      <c r="B129" s="2">
        <v>1.036</v>
      </c>
    </row>
    <row r="130" spans="1:2" ht="12.75">
      <c r="A130" s="1">
        <v>82</v>
      </c>
      <c r="B130" s="2">
        <v>1.034</v>
      </c>
    </row>
    <row r="131" spans="1:2" ht="12.75">
      <c r="A131" s="1">
        <v>82.25</v>
      </c>
      <c r="B131" s="2">
        <v>1.031</v>
      </c>
    </row>
    <row r="132" spans="1:2" ht="12.75">
      <c r="A132" s="1">
        <v>82.5</v>
      </c>
      <c r="B132" s="2">
        <v>1.029</v>
      </c>
    </row>
    <row r="133" spans="1:2" ht="12.75">
      <c r="A133" s="1">
        <v>82.75</v>
      </c>
      <c r="B133" s="2">
        <v>1.026</v>
      </c>
    </row>
    <row r="134" spans="1:2" ht="12.75">
      <c r="A134" s="1">
        <v>83</v>
      </c>
      <c r="B134" s="2">
        <v>1.024</v>
      </c>
    </row>
    <row r="135" spans="1:2" ht="12.75">
      <c r="A135" s="1">
        <v>83.25</v>
      </c>
      <c r="B135" s="2">
        <v>1.022</v>
      </c>
    </row>
    <row r="136" spans="1:2" ht="12.75">
      <c r="A136" s="1">
        <v>83.5</v>
      </c>
      <c r="B136" s="2">
        <v>1.019</v>
      </c>
    </row>
    <row r="137" spans="1:2" ht="12.75">
      <c r="A137" s="1">
        <v>83.75</v>
      </c>
      <c r="B137" s="2">
        <v>1.017</v>
      </c>
    </row>
    <row r="138" spans="1:2" ht="12.75">
      <c r="A138" s="1">
        <v>84</v>
      </c>
      <c r="B138" s="2">
        <v>1.015</v>
      </c>
    </row>
    <row r="139" spans="1:2" ht="12.75">
      <c r="A139" s="1">
        <v>84.25</v>
      </c>
      <c r="B139" s="2">
        <v>1.013</v>
      </c>
    </row>
    <row r="140" spans="1:2" ht="12.75">
      <c r="A140" s="1">
        <v>84.5</v>
      </c>
      <c r="B140" s="2">
        <v>1.011</v>
      </c>
    </row>
    <row r="141" spans="1:2" ht="12.75">
      <c r="A141" s="1">
        <v>84.75</v>
      </c>
      <c r="B141" s="2">
        <v>1.008</v>
      </c>
    </row>
    <row r="142" spans="1:2" ht="12.75">
      <c r="A142" s="1">
        <v>85</v>
      </c>
      <c r="B142" s="2">
        <v>1.006</v>
      </c>
    </row>
    <row r="143" spans="1:2" ht="12.75">
      <c r="A143" s="1">
        <v>85.25</v>
      </c>
      <c r="B143" s="2">
        <v>1.004</v>
      </c>
    </row>
    <row r="144" spans="1:2" ht="12.75">
      <c r="A144" s="1">
        <v>85.5</v>
      </c>
      <c r="B144" s="2">
        <v>1.002</v>
      </c>
    </row>
    <row r="145" spans="1:2" ht="12.75">
      <c r="A145" s="1">
        <v>85.75</v>
      </c>
      <c r="B145" s="2">
        <v>1</v>
      </c>
    </row>
    <row r="146" spans="1:2" ht="12.75">
      <c r="A146" s="1">
        <v>86</v>
      </c>
      <c r="B146" s="2">
        <v>0.998</v>
      </c>
    </row>
    <row r="147" spans="1:2" ht="12.75">
      <c r="A147" s="1">
        <v>86.25</v>
      </c>
      <c r="B147" s="2">
        <v>0.996</v>
      </c>
    </row>
    <row r="148" spans="1:2" ht="12.75">
      <c r="A148" s="1">
        <v>86.5</v>
      </c>
      <c r="B148" s="2">
        <v>0.994</v>
      </c>
    </row>
    <row r="149" spans="1:2" ht="12.75">
      <c r="A149" s="1">
        <v>86.75</v>
      </c>
      <c r="B149" s="2">
        <v>0.992</v>
      </c>
    </row>
    <row r="150" spans="1:2" ht="12.75">
      <c r="A150" s="1">
        <v>87</v>
      </c>
      <c r="B150" s="2">
        <v>0.99</v>
      </c>
    </row>
    <row r="151" spans="1:2" ht="12.75">
      <c r="A151" s="1">
        <v>87.25</v>
      </c>
      <c r="B151" s="2">
        <v>0.988</v>
      </c>
    </row>
    <row r="152" spans="1:2" ht="12.75">
      <c r="A152" s="1">
        <v>87.5</v>
      </c>
      <c r="B152" s="2">
        <v>0.987</v>
      </c>
    </row>
    <row r="153" spans="1:2" ht="12.75">
      <c r="A153" s="1">
        <v>87.75</v>
      </c>
      <c r="B153" s="2">
        <v>0.985</v>
      </c>
    </row>
    <row r="154" spans="1:2" ht="12.75">
      <c r="A154" s="1">
        <v>88</v>
      </c>
      <c r="B154" s="2">
        <v>0.983</v>
      </c>
    </row>
    <row r="155" spans="1:2" ht="12.75">
      <c r="A155" s="1">
        <v>88.25</v>
      </c>
      <c r="B155" s="2">
        <v>0.981</v>
      </c>
    </row>
    <row r="156" spans="1:2" ht="12.75">
      <c r="A156" s="1">
        <v>88.5</v>
      </c>
      <c r="B156" s="2">
        <v>0.979</v>
      </c>
    </row>
    <row r="157" spans="1:2" ht="12.75">
      <c r="A157" s="1">
        <v>88.75</v>
      </c>
      <c r="B157" s="2">
        <v>0.978</v>
      </c>
    </row>
    <row r="158" spans="1:2" ht="12.75">
      <c r="A158" s="1">
        <v>89</v>
      </c>
      <c r="B158" s="2">
        <v>0.976</v>
      </c>
    </row>
    <row r="159" spans="1:2" ht="12.75">
      <c r="A159" s="1">
        <v>89.25</v>
      </c>
      <c r="B159" s="2">
        <v>0.974</v>
      </c>
    </row>
    <row r="160" spans="1:2" ht="12.75">
      <c r="A160" s="1">
        <v>89.5</v>
      </c>
      <c r="B160" s="2">
        <v>0.972</v>
      </c>
    </row>
    <row r="161" spans="1:2" ht="12.75">
      <c r="A161" s="1">
        <v>89.75</v>
      </c>
      <c r="B161" s="2">
        <v>0.97</v>
      </c>
    </row>
    <row r="162" spans="1:2" ht="12.75">
      <c r="A162" s="1">
        <v>90</v>
      </c>
      <c r="B162" s="2">
        <v>0.969</v>
      </c>
    </row>
    <row r="163" spans="1:2" ht="12.75">
      <c r="A163" s="1">
        <v>90.25</v>
      </c>
      <c r="B163" s="2">
        <v>0.967</v>
      </c>
    </row>
    <row r="164" spans="1:2" ht="12.75">
      <c r="A164" s="1">
        <v>90.5</v>
      </c>
      <c r="B164" s="2">
        <v>0.965</v>
      </c>
    </row>
    <row r="165" spans="1:2" ht="12.75">
      <c r="A165" s="1">
        <v>90.75</v>
      </c>
      <c r="B165" s="2">
        <v>0.963</v>
      </c>
    </row>
    <row r="166" spans="1:2" ht="12.75">
      <c r="A166" s="1">
        <v>91</v>
      </c>
      <c r="B166" s="2">
        <v>0.961</v>
      </c>
    </row>
    <row r="167" spans="1:2" ht="12.75">
      <c r="A167" s="1">
        <v>91.25</v>
      </c>
      <c r="B167" s="2">
        <v>0.96</v>
      </c>
    </row>
    <row r="168" spans="1:2" ht="12.75">
      <c r="A168" s="1">
        <v>91.5</v>
      </c>
      <c r="B168" s="2">
        <v>0.958</v>
      </c>
    </row>
    <row r="169" spans="1:2" ht="12.75">
      <c r="A169" s="1">
        <v>91.75</v>
      </c>
      <c r="B169" s="2">
        <v>0.956</v>
      </c>
    </row>
    <row r="170" spans="1:2" ht="12.75">
      <c r="A170" s="1">
        <v>92</v>
      </c>
      <c r="B170" s="2">
        <v>0.954</v>
      </c>
    </row>
    <row r="171" spans="1:2" ht="12.75">
      <c r="A171" s="1">
        <v>92.25</v>
      </c>
      <c r="B171" s="2">
        <v>0.952</v>
      </c>
    </row>
    <row r="172" spans="1:2" ht="12.75">
      <c r="A172" s="1">
        <v>92.5</v>
      </c>
      <c r="B172" s="2">
        <v>0.951</v>
      </c>
    </row>
    <row r="173" spans="1:2" ht="12.75">
      <c r="A173" s="1">
        <v>92.75</v>
      </c>
      <c r="B173" s="2">
        <v>0.95</v>
      </c>
    </row>
    <row r="174" spans="1:2" ht="12.75">
      <c r="A174" s="1">
        <v>93</v>
      </c>
      <c r="B174" s="2">
        <v>0.948</v>
      </c>
    </row>
    <row r="175" spans="1:2" ht="12.75">
      <c r="A175" s="1">
        <v>93.25</v>
      </c>
      <c r="B175" s="2">
        <v>0.947</v>
      </c>
    </row>
    <row r="176" spans="1:2" ht="12.75">
      <c r="A176" s="1">
        <v>93.5</v>
      </c>
      <c r="B176" s="2">
        <v>0.945</v>
      </c>
    </row>
    <row r="177" spans="1:2" ht="12.75">
      <c r="A177" s="1">
        <v>93.75</v>
      </c>
      <c r="B177" s="2">
        <v>0.944</v>
      </c>
    </row>
    <row r="178" spans="1:2" ht="12.75">
      <c r="A178" s="1">
        <v>94</v>
      </c>
      <c r="B178" s="2">
        <v>0.942</v>
      </c>
    </row>
    <row r="179" spans="1:2" ht="12.75">
      <c r="A179" s="1">
        <v>94.25</v>
      </c>
      <c r="B179" s="2">
        <v>0.941</v>
      </c>
    </row>
    <row r="180" spans="1:2" ht="12.75">
      <c r="A180" s="1">
        <v>94.5</v>
      </c>
      <c r="B180" s="2">
        <v>0.939</v>
      </c>
    </row>
    <row r="181" spans="1:2" ht="12.75">
      <c r="A181" s="1">
        <v>94.75</v>
      </c>
      <c r="B181" s="2">
        <v>0.938</v>
      </c>
    </row>
    <row r="182" spans="1:2" ht="12.75">
      <c r="A182" s="1">
        <v>95</v>
      </c>
      <c r="B182" s="2">
        <v>0.937</v>
      </c>
    </row>
    <row r="183" spans="1:2" ht="12.75">
      <c r="A183" s="1">
        <v>95.25</v>
      </c>
      <c r="B183" s="2">
        <v>0.935</v>
      </c>
    </row>
    <row r="184" spans="1:2" ht="12.75">
      <c r="A184" s="1">
        <v>95.5</v>
      </c>
      <c r="B184" s="2">
        <v>0.934</v>
      </c>
    </row>
    <row r="185" spans="1:2" ht="12.75">
      <c r="A185" s="1">
        <v>95.75</v>
      </c>
      <c r="B185" s="2">
        <v>0.933</v>
      </c>
    </row>
    <row r="186" spans="1:2" ht="12.75">
      <c r="A186" s="1">
        <v>96</v>
      </c>
      <c r="B186" s="2">
        <v>0.932</v>
      </c>
    </row>
    <row r="187" spans="1:2" ht="12.75">
      <c r="A187" s="1">
        <v>96.25</v>
      </c>
      <c r="B187" s="2">
        <v>0.931</v>
      </c>
    </row>
    <row r="188" spans="1:2" ht="12.75">
      <c r="A188" s="1">
        <v>96.5</v>
      </c>
      <c r="B188" s="2">
        <v>0.929</v>
      </c>
    </row>
    <row r="189" spans="1:2" ht="12.75">
      <c r="A189" s="1">
        <v>96.75</v>
      </c>
      <c r="B189" s="2">
        <v>0.928</v>
      </c>
    </row>
    <row r="190" spans="1:2" ht="12.75">
      <c r="A190" s="1">
        <v>97</v>
      </c>
      <c r="B190" s="2">
        <v>0.927</v>
      </c>
    </row>
    <row r="191" spans="1:2" ht="12.75">
      <c r="A191" s="1">
        <v>97.25</v>
      </c>
      <c r="B191" s="2">
        <v>0.926</v>
      </c>
    </row>
    <row r="192" spans="1:2" ht="12.75">
      <c r="A192" s="1">
        <v>97.5</v>
      </c>
      <c r="B192" s="2">
        <v>0.925</v>
      </c>
    </row>
    <row r="193" spans="1:2" ht="12.75">
      <c r="A193" s="1">
        <v>97.75</v>
      </c>
      <c r="B193" s="2">
        <v>0.924</v>
      </c>
    </row>
    <row r="194" spans="1:2" ht="12.75">
      <c r="A194" s="1">
        <v>98</v>
      </c>
      <c r="B194" s="2">
        <v>0.923</v>
      </c>
    </row>
    <row r="195" spans="1:2" ht="12.75">
      <c r="A195" s="1">
        <v>98.25</v>
      </c>
      <c r="B195" s="2">
        <v>0.922</v>
      </c>
    </row>
    <row r="196" spans="1:2" ht="12.75">
      <c r="A196" s="1">
        <v>98.5</v>
      </c>
      <c r="B196" s="2">
        <v>0.921</v>
      </c>
    </row>
    <row r="197" spans="1:2" ht="12.75">
      <c r="A197" s="1">
        <v>98.75</v>
      </c>
      <c r="B197" s="2">
        <v>0.92</v>
      </c>
    </row>
    <row r="198" spans="1:2" ht="12.75">
      <c r="A198" s="1">
        <v>99</v>
      </c>
      <c r="B198" s="2">
        <v>0.919</v>
      </c>
    </row>
    <row r="199" spans="1:2" ht="12.75">
      <c r="A199" s="1">
        <v>99.25</v>
      </c>
      <c r="B199" s="2">
        <v>0.918</v>
      </c>
    </row>
    <row r="200" spans="1:2" ht="12.75">
      <c r="A200" s="1">
        <v>99.5</v>
      </c>
      <c r="B200" s="2">
        <v>0.917</v>
      </c>
    </row>
    <row r="201" spans="1:2" ht="12.75">
      <c r="A201" s="1">
        <v>99.75</v>
      </c>
      <c r="B201" s="2">
        <v>0.916</v>
      </c>
    </row>
    <row r="202" spans="1:2" ht="12.75">
      <c r="A202" s="1">
        <v>100</v>
      </c>
      <c r="B202" s="2">
        <v>0.915</v>
      </c>
    </row>
    <row r="203" spans="1:2" ht="12.75">
      <c r="A203" s="1">
        <v>100.25</v>
      </c>
      <c r="B203" s="2">
        <v>0.914</v>
      </c>
    </row>
    <row r="204" spans="1:2" ht="12.75">
      <c r="A204" s="1">
        <v>100.5</v>
      </c>
      <c r="B204" s="2">
        <v>0.913</v>
      </c>
    </row>
    <row r="205" spans="1:2" ht="12.75">
      <c r="A205" s="1">
        <v>100.75</v>
      </c>
      <c r="B205" s="2">
        <v>0.912</v>
      </c>
    </row>
    <row r="206" spans="1:2" ht="12.75">
      <c r="A206" s="1">
        <v>101</v>
      </c>
      <c r="B206" s="2">
        <v>0.911</v>
      </c>
    </row>
    <row r="207" spans="1:2" ht="12.75">
      <c r="A207" s="1">
        <v>101.25</v>
      </c>
      <c r="B207" s="2">
        <v>0.91</v>
      </c>
    </row>
    <row r="208" spans="1:2" ht="12.75">
      <c r="A208" s="1">
        <v>101.5</v>
      </c>
      <c r="B208" s="2">
        <v>0.909</v>
      </c>
    </row>
    <row r="209" spans="1:2" ht="12.75">
      <c r="A209" s="1">
        <v>101.75</v>
      </c>
      <c r="B209" s="2">
        <v>0.909</v>
      </c>
    </row>
    <row r="210" spans="1:2" ht="12.75">
      <c r="A210" s="1">
        <v>102</v>
      </c>
      <c r="B210" s="2">
        <v>0.908</v>
      </c>
    </row>
    <row r="211" spans="1:2" ht="12.75">
      <c r="A211" s="1">
        <v>102.25</v>
      </c>
      <c r="B211" s="2">
        <v>0.907</v>
      </c>
    </row>
    <row r="212" spans="1:2" ht="12.75">
      <c r="A212" s="1">
        <v>102.5</v>
      </c>
      <c r="B212" s="2">
        <v>0.906</v>
      </c>
    </row>
    <row r="213" spans="1:2" ht="12.75">
      <c r="A213" s="1">
        <v>102.75</v>
      </c>
      <c r="B213" s="2">
        <v>0.905</v>
      </c>
    </row>
    <row r="214" spans="1:2" ht="12.75">
      <c r="A214" s="1">
        <v>103</v>
      </c>
      <c r="B214" s="2">
        <v>0.904</v>
      </c>
    </row>
    <row r="215" spans="1:2" ht="12.75">
      <c r="A215" s="1">
        <v>103.25</v>
      </c>
      <c r="B215" s="2">
        <v>0.904</v>
      </c>
    </row>
    <row r="216" spans="1:2" ht="12.75">
      <c r="A216" s="1">
        <v>103.5</v>
      </c>
      <c r="B216" s="2">
        <v>0.903</v>
      </c>
    </row>
    <row r="217" spans="1:2" ht="12.75">
      <c r="A217" s="1">
        <v>103.75</v>
      </c>
      <c r="B217" s="2">
        <v>0.902</v>
      </c>
    </row>
    <row r="218" spans="1:2" ht="12.75">
      <c r="A218" s="1">
        <v>104</v>
      </c>
      <c r="B218" s="2">
        <v>0.901</v>
      </c>
    </row>
    <row r="219" spans="1:2" ht="12.75">
      <c r="A219" s="1">
        <v>104.25</v>
      </c>
      <c r="B219" s="2">
        <v>0.9</v>
      </c>
    </row>
    <row r="220" spans="1:2" ht="12.75">
      <c r="A220" s="1">
        <v>104.5</v>
      </c>
      <c r="B220" s="2">
        <v>0.899</v>
      </c>
    </row>
    <row r="221" spans="1:2" ht="12.75">
      <c r="A221" s="1">
        <v>104.75</v>
      </c>
      <c r="B221" s="2">
        <v>0.899</v>
      </c>
    </row>
    <row r="222" spans="1:2" ht="12.75">
      <c r="A222" s="1">
        <v>105</v>
      </c>
      <c r="B222" s="2">
        <v>0.898</v>
      </c>
    </row>
    <row r="223" spans="1:2" ht="12.75">
      <c r="A223" s="1">
        <v>105.25</v>
      </c>
      <c r="B223" s="2">
        <v>0.898</v>
      </c>
    </row>
    <row r="224" spans="1:2" ht="12.75">
      <c r="A224" s="1">
        <v>105.5</v>
      </c>
      <c r="B224" s="2">
        <v>0.897</v>
      </c>
    </row>
    <row r="225" spans="1:2" ht="12.75">
      <c r="A225" s="1">
        <v>105.75</v>
      </c>
      <c r="B225" s="2">
        <v>0.896</v>
      </c>
    </row>
    <row r="226" spans="1:2" ht="12.75">
      <c r="A226" s="1">
        <v>106</v>
      </c>
      <c r="B226" s="2">
        <v>0.895</v>
      </c>
    </row>
    <row r="227" spans="1:2" ht="12.75">
      <c r="A227" s="1">
        <v>106.25</v>
      </c>
      <c r="B227" s="2">
        <v>0.894</v>
      </c>
    </row>
    <row r="228" spans="1:2" ht="12.75">
      <c r="A228" s="1">
        <v>106.5</v>
      </c>
      <c r="B228" s="2">
        <v>0.894</v>
      </c>
    </row>
    <row r="229" spans="1:2" ht="12.75">
      <c r="A229" s="1">
        <v>106.75</v>
      </c>
      <c r="B229" s="2">
        <v>0.893</v>
      </c>
    </row>
    <row r="230" spans="1:2" ht="12.75">
      <c r="A230" s="1">
        <v>107</v>
      </c>
      <c r="B230" s="2">
        <v>0.892</v>
      </c>
    </row>
    <row r="231" spans="1:2" ht="12.75">
      <c r="A231" s="1">
        <v>107.25</v>
      </c>
      <c r="B231" s="2">
        <v>0.892</v>
      </c>
    </row>
    <row r="232" spans="1:2" ht="12.75">
      <c r="A232" s="1">
        <v>107.5</v>
      </c>
      <c r="B232" s="2">
        <v>0.891</v>
      </c>
    </row>
    <row r="233" spans="1:2" ht="12.75">
      <c r="A233" s="1">
        <v>107.75</v>
      </c>
      <c r="B233" s="2">
        <v>0.89</v>
      </c>
    </row>
    <row r="234" spans="1:2" ht="12.75">
      <c r="A234" s="1">
        <v>108</v>
      </c>
      <c r="B234" s="2">
        <v>0.89</v>
      </c>
    </row>
    <row r="235" spans="1:2" ht="12.75">
      <c r="A235" s="1">
        <v>108.25</v>
      </c>
      <c r="B235" s="2">
        <v>0.889</v>
      </c>
    </row>
    <row r="236" spans="1:2" ht="12.75">
      <c r="A236" s="1">
        <v>108.5</v>
      </c>
      <c r="B236" s="2">
        <v>0.889</v>
      </c>
    </row>
    <row r="237" spans="1:2" ht="12.75">
      <c r="A237" s="1">
        <v>108.75</v>
      </c>
      <c r="B237" s="2">
        <v>0.888</v>
      </c>
    </row>
    <row r="238" spans="1:2" ht="12.75">
      <c r="A238" s="1">
        <v>109</v>
      </c>
      <c r="B238" s="2">
        <v>0.887</v>
      </c>
    </row>
    <row r="239" spans="1:2" ht="12.75">
      <c r="A239" s="1">
        <v>109.25</v>
      </c>
      <c r="B239" s="2">
        <v>0.887</v>
      </c>
    </row>
    <row r="240" spans="1:2" ht="12.75">
      <c r="A240" s="1">
        <v>109.5</v>
      </c>
      <c r="B240" s="2">
        <v>0.886</v>
      </c>
    </row>
    <row r="241" spans="1:2" ht="12.75">
      <c r="A241" s="1">
        <v>109.75</v>
      </c>
      <c r="B241" s="2">
        <v>0.885</v>
      </c>
    </row>
    <row r="242" spans="1:2" ht="12.75">
      <c r="A242" s="1">
        <v>110</v>
      </c>
      <c r="B242" s="2">
        <v>0.885</v>
      </c>
    </row>
    <row r="243" spans="1:2" ht="12.75">
      <c r="A243" s="1">
        <v>110.25</v>
      </c>
      <c r="B243" s="2">
        <v>0.884</v>
      </c>
    </row>
    <row r="244" spans="1:2" ht="12.75">
      <c r="A244" s="1">
        <v>110.5</v>
      </c>
      <c r="B244" s="2">
        <v>0.883</v>
      </c>
    </row>
    <row r="245" spans="1:2" ht="12.75">
      <c r="A245" s="1">
        <v>110.75</v>
      </c>
      <c r="B245" s="2">
        <v>0.883</v>
      </c>
    </row>
    <row r="246" spans="1:2" ht="12.75">
      <c r="A246" s="1">
        <v>111</v>
      </c>
      <c r="B246" s="2">
        <v>0.882</v>
      </c>
    </row>
    <row r="247" spans="1:2" ht="12.75">
      <c r="A247" s="1">
        <v>111.25</v>
      </c>
      <c r="B247" s="2">
        <v>0.881</v>
      </c>
    </row>
    <row r="248" spans="1:2" ht="12.75">
      <c r="A248" s="1">
        <v>111.5</v>
      </c>
      <c r="B248" s="2">
        <v>0.881</v>
      </c>
    </row>
    <row r="249" spans="1:2" ht="12.75">
      <c r="A249" s="1">
        <v>111.75</v>
      </c>
      <c r="B249" s="2">
        <v>0.88</v>
      </c>
    </row>
    <row r="250" spans="1:2" ht="12.75">
      <c r="A250" s="1">
        <v>112</v>
      </c>
      <c r="B250" s="2">
        <v>0.879</v>
      </c>
    </row>
    <row r="251" spans="1:2" ht="12.75">
      <c r="A251" s="1">
        <v>112.25</v>
      </c>
      <c r="B251" s="2">
        <v>0.879</v>
      </c>
    </row>
    <row r="252" spans="1:2" ht="12.75">
      <c r="A252" s="1">
        <v>112.5</v>
      </c>
      <c r="B252" s="2">
        <v>0.878</v>
      </c>
    </row>
    <row r="253" spans="1:2" ht="12.75">
      <c r="A253" s="1">
        <v>112.75</v>
      </c>
      <c r="B253" s="2">
        <v>0.878</v>
      </c>
    </row>
    <row r="254" spans="1:2" ht="12.75">
      <c r="A254" s="1">
        <v>113</v>
      </c>
      <c r="B254" s="2">
        <v>0.877</v>
      </c>
    </row>
    <row r="255" spans="1:2" ht="12.75">
      <c r="A255" s="1">
        <v>113.25</v>
      </c>
      <c r="B255" s="2">
        <v>0.876</v>
      </c>
    </row>
    <row r="256" spans="1:2" ht="12.75">
      <c r="A256" s="1">
        <v>113.5</v>
      </c>
      <c r="B256" s="2">
        <v>0.876</v>
      </c>
    </row>
    <row r="257" spans="1:2" ht="12.75">
      <c r="A257" s="1">
        <v>113.75</v>
      </c>
      <c r="B257" s="2">
        <v>0.875</v>
      </c>
    </row>
    <row r="258" spans="1:2" ht="12.75">
      <c r="A258" s="1">
        <v>114</v>
      </c>
      <c r="B258" s="2">
        <v>0.875</v>
      </c>
    </row>
    <row r="259" spans="1:2" ht="12.75">
      <c r="A259" s="1">
        <v>114.25</v>
      </c>
      <c r="B259" s="2">
        <v>0.874</v>
      </c>
    </row>
    <row r="260" spans="1:2" ht="12.75">
      <c r="A260" s="1">
        <v>114.5</v>
      </c>
      <c r="B260" s="2">
        <v>0.873</v>
      </c>
    </row>
    <row r="261" spans="1:2" ht="12.75">
      <c r="A261" s="1">
        <v>114.75</v>
      </c>
      <c r="B261" s="2">
        <v>0.873</v>
      </c>
    </row>
    <row r="262" spans="1:2" ht="12.75">
      <c r="A262" s="1">
        <v>115</v>
      </c>
      <c r="B262" s="2">
        <v>0.873</v>
      </c>
    </row>
    <row r="263" spans="1:2" ht="12.75">
      <c r="A263" s="1">
        <v>115.25</v>
      </c>
      <c r="B263" s="2">
        <v>0.872</v>
      </c>
    </row>
    <row r="264" spans="1:2" ht="12.75">
      <c r="A264" s="1">
        <v>115.5</v>
      </c>
      <c r="B264" s="2">
        <v>0.872</v>
      </c>
    </row>
    <row r="265" spans="1:2" ht="12.75">
      <c r="A265" s="1">
        <v>115.75</v>
      </c>
      <c r="B265" s="2">
        <v>0.871</v>
      </c>
    </row>
    <row r="266" spans="1:2" ht="12.75">
      <c r="A266" s="1">
        <v>116</v>
      </c>
      <c r="B266" s="2">
        <v>0.871</v>
      </c>
    </row>
    <row r="267" spans="1:2" ht="12.75">
      <c r="A267" s="1">
        <v>116.25</v>
      </c>
      <c r="B267" s="2">
        <v>0.87</v>
      </c>
    </row>
    <row r="268" spans="1:2" ht="12.75">
      <c r="A268" s="1">
        <v>116.5</v>
      </c>
      <c r="B268" s="2">
        <v>0.87</v>
      </c>
    </row>
    <row r="269" spans="1:2" ht="12.75">
      <c r="A269" s="1">
        <v>116.75</v>
      </c>
      <c r="B269" s="2">
        <v>0.869</v>
      </c>
    </row>
    <row r="270" spans="1:2" ht="12.75">
      <c r="A270" s="1">
        <v>117</v>
      </c>
      <c r="B270" s="2">
        <v>0.869</v>
      </c>
    </row>
    <row r="271" spans="1:2" ht="12.75">
      <c r="A271" s="1">
        <v>117.25</v>
      </c>
      <c r="B271" s="2">
        <v>0.868</v>
      </c>
    </row>
    <row r="272" spans="1:2" ht="12.75">
      <c r="A272" s="1">
        <v>117.5</v>
      </c>
      <c r="B272" s="2">
        <v>0.868</v>
      </c>
    </row>
    <row r="273" spans="1:2" ht="12.75">
      <c r="A273" s="1">
        <v>117.75</v>
      </c>
      <c r="B273" s="2">
        <v>0.868</v>
      </c>
    </row>
    <row r="274" spans="1:2" ht="12.75">
      <c r="A274" s="1">
        <v>118</v>
      </c>
      <c r="B274" s="2">
        <v>0.867</v>
      </c>
    </row>
    <row r="275" spans="1:2" ht="12.75">
      <c r="A275" s="1">
        <v>118.25</v>
      </c>
      <c r="B275" s="2">
        <v>0.867</v>
      </c>
    </row>
    <row r="276" spans="1:2" ht="12.75">
      <c r="A276" s="1">
        <v>118.5</v>
      </c>
      <c r="B276" s="2">
        <v>0.866</v>
      </c>
    </row>
    <row r="277" spans="1:2" ht="12.75">
      <c r="A277" s="1">
        <v>118.75</v>
      </c>
      <c r="B277" s="2">
        <v>0.866</v>
      </c>
    </row>
    <row r="278" spans="1:2" ht="12.75">
      <c r="A278" s="1">
        <v>119</v>
      </c>
      <c r="B278" s="2">
        <v>0.866</v>
      </c>
    </row>
    <row r="279" spans="1:2" ht="12.75">
      <c r="A279" s="1">
        <v>119.25</v>
      </c>
      <c r="B279" s="2">
        <v>0.865</v>
      </c>
    </row>
    <row r="280" spans="1:2" ht="12.75">
      <c r="A280" s="1">
        <v>119.5</v>
      </c>
      <c r="B280" s="2">
        <v>0.865</v>
      </c>
    </row>
    <row r="281" spans="1:2" ht="12.75">
      <c r="A281" s="1">
        <v>119.75</v>
      </c>
      <c r="B281" s="2">
        <v>0.864</v>
      </c>
    </row>
    <row r="282" spans="1:2" ht="12.75">
      <c r="A282" s="1">
        <v>120</v>
      </c>
      <c r="B282" s="2">
        <v>0.864</v>
      </c>
    </row>
    <row r="283" spans="1:2" ht="12.75">
      <c r="A283" s="1">
        <v>120.25</v>
      </c>
      <c r="B283" s="2">
        <v>0.864</v>
      </c>
    </row>
    <row r="284" spans="1:2" ht="12.75">
      <c r="A284" s="1">
        <v>120.5</v>
      </c>
      <c r="B284" s="2">
        <v>0.863</v>
      </c>
    </row>
    <row r="285" spans="1:2" ht="12.75">
      <c r="A285" s="1">
        <v>120.75</v>
      </c>
      <c r="B285" s="2">
        <v>0.863</v>
      </c>
    </row>
    <row r="286" spans="1:2" ht="12.75">
      <c r="A286" s="1">
        <v>121</v>
      </c>
      <c r="B286" s="2">
        <v>0.862</v>
      </c>
    </row>
    <row r="287" spans="1:2" ht="12.75">
      <c r="A287" s="1">
        <v>121.25</v>
      </c>
      <c r="B287" s="2">
        <v>0.862</v>
      </c>
    </row>
    <row r="288" spans="1:2" ht="12.75">
      <c r="A288" s="1">
        <v>121.5</v>
      </c>
      <c r="B288" s="2">
        <v>0.862</v>
      </c>
    </row>
    <row r="289" spans="1:2" ht="12.75">
      <c r="A289" s="1">
        <v>121.75</v>
      </c>
      <c r="B289" s="2">
        <v>0.861</v>
      </c>
    </row>
    <row r="290" spans="1:2" ht="12.75">
      <c r="A290" s="1">
        <v>122</v>
      </c>
      <c r="B290" s="2">
        <v>0.861</v>
      </c>
    </row>
    <row r="291" spans="1:2" ht="12.75">
      <c r="A291" s="1">
        <v>122.25</v>
      </c>
      <c r="B291" s="2">
        <v>0.861</v>
      </c>
    </row>
    <row r="292" spans="1:2" ht="12.75">
      <c r="A292" s="1">
        <v>122.5</v>
      </c>
      <c r="B292" s="2">
        <v>0.861</v>
      </c>
    </row>
    <row r="293" spans="1:2" ht="12.75">
      <c r="A293" s="1">
        <v>122.75</v>
      </c>
      <c r="B293" s="2">
        <v>0.86</v>
      </c>
    </row>
    <row r="294" spans="1:2" ht="12.75">
      <c r="A294" s="1">
        <v>123</v>
      </c>
      <c r="B294" s="2">
        <v>0.86</v>
      </c>
    </row>
    <row r="295" spans="1:2" ht="12.75">
      <c r="A295" s="1">
        <v>123.25</v>
      </c>
      <c r="B295" s="2">
        <v>0.86</v>
      </c>
    </row>
    <row r="296" spans="1:2" ht="12.75">
      <c r="A296" s="1">
        <v>123.5</v>
      </c>
      <c r="B296" s="2">
        <v>0.86</v>
      </c>
    </row>
    <row r="297" spans="1:2" ht="12.75">
      <c r="A297" s="1">
        <v>123.75</v>
      </c>
      <c r="B297" s="2">
        <v>0.859</v>
      </c>
    </row>
    <row r="298" spans="1:2" ht="12.75">
      <c r="A298" s="1">
        <v>124</v>
      </c>
      <c r="B298" s="2">
        <v>0.859</v>
      </c>
    </row>
    <row r="299" spans="1:2" ht="12.75">
      <c r="A299" s="1">
        <v>124.25</v>
      </c>
      <c r="B299" s="2">
        <v>0.859</v>
      </c>
    </row>
    <row r="300" spans="1:2" ht="12.75">
      <c r="A300" s="1">
        <v>124.5</v>
      </c>
      <c r="B300" s="2">
        <v>0.858</v>
      </c>
    </row>
    <row r="301" spans="1:2" ht="12.75">
      <c r="A301" s="1">
        <v>124.75</v>
      </c>
      <c r="B301" s="2">
        <v>0.858</v>
      </c>
    </row>
    <row r="302" spans="1:2" ht="12.75">
      <c r="A302" s="1">
        <v>125</v>
      </c>
      <c r="B302" s="2">
        <v>0.858</v>
      </c>
    </row>
    <row r="303" spans="1:2" ht="12.75">
      <c r="A303" s="1">
        <v>125.25</v>
      </c>
      <c r="B303" s="2">
        <v>0.857</v>
      </c>
    </row>
    <row r="304" spans="1:2" ht="12.75">
      <c r="A304" s="1">
        <v>125.5</v>
      </c>
      <c r="B304" s="2">
        <v>0.857</v>
      </c>
    </row>
    <row r="305" spans="1:2" ht="12.75">
      <c r="A305" s="1">
        <v>125.75</v>
      </c>
      <c r="B305" s="2">
        <v>0.857</v>
      </c>
    </row>
    <row r="306" spans="1:2" ht="12.75">
      <c r="A306" s="1">
        <v>126</v>
      </c>
      <c r="B306" s="2">
        <v>0.857</v>
      </c>
    </row>
    <row r="307" spans="1:2" ht="12.75">
      <c r="A307" s="1">
        <v>126.25</v>
      </c>
      <c r="B307" s="2">
        <v>0.856</v>
      </c>
    </row>
    <row r="308" spans="1:2" ht="12.75">
      <c r="A308" s="1">
        <v>126.5</v>
      </c>
      <c r="B308" s="2">
        <v>0.856</v>
      </c>
    </row>
    <row r="309" spans="1:2" ht="12.75">
      <c r="A309" s="1">
        <v>126.75</v>
      </c>
      <c r="B309" s="2">
        <v>0.856</v>
      </c>
    </row>
    <row r="310" spans="1:2" ht="12.75">
      <c r="A310" s="1">
        <v>127</v>
      </c>
      <c r="B310" s="2">
        <v>0.855</v>
      </c>
    </row>
    <row r="311" spans="1:2" ht="12.75">
      <c r="A311" s="1">
        <v>127.25</v>
      </c>
      <c r="B311" s="2">
        <v>0.855</v>
      </c>
    </row>
    <row r="312" spans="1:2" ht="12.75">
      <c r="A312" s="1">
        <v>127.5</v>
      </c>
      <c r="B312" s="2">
        <v>0.854</v>
      </c>
    </row>
    <row r="313" spans="1:2" ht="12.75">
      <c r="A313" s="1">
        <v>127.75</v>
      </c>
      <c r="B313" s="2">
        <v>0.854</v>
      </c>
    </row>
    <row r="314" spans="1:2" ht="12.75">
      <c r="A314" s="1">
        <v>128</v>
      </c>
      <c r="B314" s="2">
        <v>0.854</v>
      </c>
    </row>
    <row r="315" spans="1:2" ht="12.75">
      <c r="A315" s="1">
        <v>128.25</v>
      </c>
      <c r="B315" s="2">
        <v>0.854</v>
      </c>
    </row>
    <row r="316" spans="1:2" ht="12.75">
      <c r="A316" s="1">
        <v>128.5</v>
      </c>
      <c r="B316" s="2">
        <v>0.853</v>
      </c>
    </row>
    <row r="317" spans="1:2" ht="12.75">
      <c r="A317" s="1">
        <v>128.75</v>
      </c>
      <c r="B317" s="2">
        <v>0.853</v>
      </c>
    </row>
    <row r="318" spans="1:2" ht="12.75">
      <c r="A318" s="1">
        <v>129</v>
      </c>
      <c r="B318" s="2">
        <v>0.853</v>
      </c>
    </row>
    <row r="319" spans="1:2" ht="12.75">
      <c r="A319" s="1">
        <v>129.25</v>
      </c>
      <c r="B319" s="2">
        <v>0.852</v>
      </c>
    </row>
    <row r="320" spans="1:2" ht="12.75">
      <c r="A320" s="1">
        <v>129.5</v>
      </c>
      <c r="B320" s="2">
        <v>0.852</v>
      </c>
    </row>
    <row r="321" spans="1:2" ht="12.75">
      <c r="A321" s="1">
        <v>129.75</v>
      </c>
      <c r="B321" s="2">
        <v>0.852</v>
      </c>
    </row>
    <row r="322" spans="1:2" ht="12.75">
      <c r="A322" s="1">
        <v>130</v>
      </c>
      <c r="B322" s="2">
        <v>0.851</v>
      </c>
    </row>
    <row r="323" spans="1:2" ht="12.75">
      <c r="A323" s="1">
        <v>130.25</v>
      </c>
      <c r="B323" s="2">
        <v>0.851</v>
      </c>
    </row>
    <row r="324" spans="1:2" ht="12.75">
      <c r="A324" s="1">
        <v>130.5</v>
      </c>
      <c r="B324" s="2">
        <v>0.851</v>
      </c>
    </row>
    <row r="325" spans="1:2" ht="12.75">
      <c r="A325" s="1">
        <v>130.75</v>
      </c>
      <c r="B325" s="2">
        <v>0.851</v>
      </c>
    </row>
    <row r="326" spans="1:2" ht="12.75">
      <c r="A326" s="1">
        <v>131</v>
      </c>
      <c r="B326" s="2">
        <v>0.85</v>
      </c>
    </row>
    <row r="327" spans="1:2" ht="12.75">
      <c r="A327" s="1">
        <v>131.25</v>
      </c>
      <c r="B327" s="2">
        <v>0.85</v>
      </c>
    </row>
    <row r="328" spans="1:2" ht="12.75">
      <c r="A328" s="1">
        <v>131.5</v>
      </c>
      <c r="B328" s="2">
        <v>0.85</v>
      </c>
    </row>
    <row r="329" spans="1:2" ht="12.75">
      <c r="A329" s="1">
        <v>131.75</v>
      </c>
      <c r="B329" s="2">
        <v>0.849</v>
      </c>
    </row>
    <row r="330" spans="1:2" ht="12.75">
      <c r="A330" s="1">
        <v>132</v>
      </c>
      <c r="B330" s="2">
        <v>0.849</v>
      </c>
    </row>
    <row r="331" spans="1:2" ht="12.75">
      <c r="A331" s="1">
        <v>132.25</v>
      </c>
      <c r="B331" s="2">
        <v>0.849</v>
      </c>
    </row>
    <row r="332" spans="1:2" ht="12.75">
      <c r="A332" s="1">
        <v>132.5</v>
      </c>
      <c r="B332" s="2">
        <v>0.848</v>
      </c>
    </row>
    <row r="333" spans="1:2" ht="12.75">
      <c r="A333" s="1">
        <v>132.75</v>
      </c>
      <c r="B333" s="2">
        <v>0.848</v>
      </c>
    </row>
    <row r="334" spans="1:2" ht="12.75">
      <c r="A334" s="1">
        <v>133</v>
      </c>
      <c r="B334" s="2">
        <v>0.848</v>
      </c>
    </row>
    <row r="335" spans="1:2" ht="12.75">
      <c r="A335" s="1">
        <v>133.25</v>
      </c>
      <c r="B335" s="2">
        <v>0.848</v>
      </c>
    </row>
    <row r="336" spans="1:2" ht="12.75">
      <c r="A336" s="1">
        <v>133.5</v>
      </c>
      <c r="B336" s="2">
        <v>0.847</v>
      </c>
    </row>
    <row r="337" spans="1:2" ht="12.75">
      <c r="A337" s="1">
        <v>133.75</v>
      </c>
      <c r="B337" s="2">
        <v>0.847</v>
      </c>
    </row>
    <row r="338" spans="1:2" ht="12.75">
      <c r="A338" s="1">
        <v>134</v>
      </c>
      <c r="B338" s="2">
        <v>0.847</v>
      </c>
    </row>
    <row r="339" spans="1:2" ht="12.75">
      <c r="A339" s="1">
        <v>134.25</v>
      </c>
      <c r="B339" s="2">
        <v>0.847</v>
      </c>
    </row>
    <row r="340" spans="1:2" ht="12.75">
      <c r="A340" s="1">
        <v>134.5</v>
      </c>
      <c r="B340" s="2">
        <v>0.847</v>
      </c>
    </row>
    <row r="341" spans="1:2" ht="12.75">
      <c r="A341" s="1">
        <v>134.75</v>
      </c>
      <c r="B341" s="2">
        <v>0.847</v>
      </c>
    </row>
    <row r="342" spans="1:2" ht="12.75">
      <c r="A342" s="1">
        <v>135</v>
      </c>
      <c r="B342" s="2">
        <v>0.846</v>
      </c>
    </row>
    <row r="343" spans="1:2" ht="12.75">
      <c r="A343" s="1">
        <v>135.25</v>
      </c>
      <c r="B343" s="2">
        <v>0.846</v>
      </c>
    </row>
    <row r="344" spans="1:2" ht="12.75">
      <c r="A344" s="1">
        <v>135.5</v>
      </c>
      <c r="B344" s="2">
        <v>0.845</v>
      </c>
    </row>
    <row r="345" spans="1:2" ht="12.75">
      <c r="A345" s="1">
        <v>135.75</v>
      </c>
      <c r="B345" s="2">
        <v>0.845</v>
      </c>
    </row>
    <row r="346" spans="1:2" ht="12.75">
      <c r="A346" s="1">
        <v>136</v>
      </c>
      <c r="B346" s="2">
        <v>0.845</v>
      </c>
    </row>
    <row r="347" spans="1:2" ht="12.75">
      <c r="A347" s="1">
        <v>136.25</v>
      </c>
      <c r="B347" s="2">
        <v>0.845</v>
      </c>
    </row>
    <row r="348" spans="1:2" ht="12.75">
      <c r="A348" s="1">
        <v>136.5</v>
      </c>
      <c r="B348" s="2">
        <v>0.844</v>
      </c>
    </row>
    <row r="349" spans="1:2" ht="12.75">
      <c r="A349" s="1">
        <v>136.75</v>
      </c>
      <c r="B349" s="2">
        <v>0.844</v>
      </c>
    </row>
    <row r="350" spans="1:2" ht="12.75">
      <c r="A350" s="1">
        <v>137</v>
      </c>
      <c r="B350" s="2">
        <v>0.844</v>
      </c>
    </row>
    <row r="351" spans="1:2" ht="12.75">
      <c r="A351" s="1">
        <v>137.25</v>
      </c>
      <c r="B351" s="2">
        <v>0.843</v>
      </c>
    </row>
    <row r="352" spans="1:2" ht="12.75">
      <c r="A352" s="1">
        <v>137.5</v>
      </c>
      <c r="B352" s="2">
        <v>0.843</v>
      </c>
    </row>
    <row r="353" spans="1:2" ht="12.75">
      <c r="A353" s="1">
        <v>137.75</v>
      </c>
      <c r="B353" s="2">
        <v>0.843</v>
      </c>
    </row>
    <row r="354" spans="1:2" ht="12.75">
      <c r="A354" s="1">
        <v>138</v>
      </c>
      <c r="B354" s="2">
        <v>0.842</v>
      </c>
    </row>
    <row r="355" spans="1:2" ht="12.75">
      <c r="A355" s="1">
        <v>138.25</v>
      </c>
      <c r="B355" s="2">
        <v>0.842</v>
      </c>
    </row>
    <row r="356" spans="1:2" ht="12.75">
      <c r="A356" s="1">
        <v>138.5</v>
      </c>
      <c r="B356" s="2">
        <v>0.842</v>
      </c>
    </row>
    <row r="357" spans="1:2" ht="12.75">
      <c r="A357" s="1">
        <v>138.75</v>
      </c>
      <c r="B357" s="2">
        <v>0.842</v>
      </c>
    </row>
    <row r="358" spans="1:2" ht="12.75">
      <c r="A358" s="1">
        <v>139</v>
      </c>
      <c r="B358" s="2">
        <v>0.841</v>
      </c>
    </row>
    <row r="359" spans="1:2" ht="12.75">
      <c r="A359" s="1">
        <v>139.25</v>
      </c>
      <c r="B359" s="2">
        <v>0.841</v>
      </c>
    </row>
    <row r="360" spans="1:2" ht="12.75">
      <c r="A360" s="1">
        <v>139.5</v>
      </c>
      <c r="B360" s="2">
        <v>0.841</v>
      </c>
    </row>
    <row r="361" spans="1:2" ht="12.75">
      <c r="A361" s="1">
        <v>139.75</v>
      </c>
      <c r="B361" s="2">
        <v>0.84</v>
      </c>
    </row>
    <row r="362" spans="1:2" ht="12.75">
      <c r="A362" s="1">
        <v>140</v>
      </c>
      <c r="B362" s="2">
        <v>0.84</v>
      </c>
    </row>
    <row r="363" spans="1:2" ht="12.75">
      <c r="A363" s="1">
        <v>140.25</v>
      </c>
      <c r="B363" s="2">
        <v>0.84</v>
      </c>
    </row>
    <row r="364" spans="1:2" ht="12.75">
      <c r="A364" s="1">
        <v>140.5</v>
      </c>
      <c r="B364" s="2">
        <v>0.84</v>
      </c>
    </row>
    <row r="365" spans="1:2" ht="12.75">
      <c r="A365" s="1">
        <v>140.75</v>
      </c>
      <c r="B365" s="2">
        <v>0.84</v>
      </c>
    </row>
    <row r="366" spans="1:2" ht="12.75">
      <c r="A366" s="1">
        <v>141</v>
      </c>
      <c r="B366" s="2">
        <v>0.839</v>
      </c>
    </row>
    <row r="367" spans="1:2" ht="12.75">
      <c r="A367" s="1">
        <v>141.25</v>
      </c>
      <c r="B367" s="2">
        <v>0.839</v>
      </c>
    </row>
    <row r="368" spans="1:2" ht="12.75">
      <c r="A368" s="1">
        <v>141.5</v>
      </c>
      <c r="B368" s="2">
        <v>0.839</v>
      </c>
    </row>
    <row r="369" spans="1:2" ht="12.75">
      <c r="A369" s="1">
        <v>141.75</v>
      </c>
      <c r="B369" s="2">
        <v>0.839</v>
      </c>
    </row>
    <row r="370" spans="1:2" ht="12.75">
      <c r="A370" s="1">
        <v>142</v>
      </c>
      <c r="B370" s="2">
        <v>0.838</v>
      </c>
    </row>
    <row r="371" spans="1:2" ht="12.75">
      <c r="A371" s="1">
        <v>142.25</v>
      </c>
      <c r="B371" s="2">
        <v>0.838</v>
      </c>
    </row>
    <row r="372" spans="1:2" ht="12.75">
      <c r="A372" s="1">
        <v>142.5</v>
      </c>
      <c r="B372" s="2">
        <v>0.838</v>
      </c>
    </row>
    <row r="373" spans="1:2" ht="12.75">
      <c r="A373" s="1">
        <v>142.75</v>
      </c>
      <c r="B373" s="2">
        <v>0.838</v>
      </c>
    </row>
    <row r="374" spans="1:2" ht="12.75">
      <c r="A374" s="1">
        <v>143</v>
      </c>
      <c r="B374" s="2">
        <v>0.837</v>
      </c>
    </row>
    <row r="375" spans="1:2" ht="12.75">
      <c r="A375" s="1">
        <v>143.25</v>
      </c>
      <c r="B375" s="2">
        <v>0.837</v>
      </c>
    </row>
    <row r="376" spans="1:2" ht="12.75">
      <c r="A376" s="1">
        <v>143.5</v>
      </c>
      <c r="B376" s="2">
        <v>0.837</v>
      </c>
    </row>
    <row r="377" spans="1:2" ht="12.75">
      <c r="A377" s="1">
        <v>143.75</v>
      </c>
      <c r="B377" s="2">
        <v>0.837</v>
      </c>
    </row>
    <row r="378" spans="1:2" ht="12.75">
      <c r="A378" s="1">
        <v>144</v>
      </c>
      <c r="B378" s="2">
        <v>0.836</v>
      </c>
    </row>
    <row r="379" spans="1:2" ht="12.75">
      <c r="A379" s="1">
        <v>144.25</v>
      </c>
      <c r="B379" s="2">
        <v>0.836</v>
      </c>
    </row>
    <row r="380" spans="1:2" ht="12.75">
      <c r="A380" s="1">
        <v>144.5</v>
      </c>
      <c r="B380" s="2">
        <v>0.836</v>
      </c>
    </row>
    <row r="381" spans="1:2" ht="12.75">
      <c r="A381" s="1">
        <v>144.75</v>
      </c>
      <c r="B381" s="2">
        <v>0.836</v>
      </c>
    </row>
    <row r="382" spans="1:2" ht="12.75">
      <c r="A382" s="1">
        <v>145</v>
      </c>
      <c r="B382" s="2">
        <v>0.835</v>
      </c>
    </row>
    <row r="383" spans="1:2" ht="12.75">
      <c r="A383" s="1">
        <v>145.25</v>
      </c>
      <c r="B383" s="2">
        <v>0.835</v>
      </c>
    </row>
    <row r="384" spans="1:2" ht="12.75">
      <c r="A384" s="1">
        <v>145.5</v>
      </c>
      <c r="B384" s="2">
        <v>0.835</v>
      </c>
    </row>
    <row r="385" spans="1:2" ht="12.75">
      <c r="A385" s="1">
        <v>145.75</v>
      </c>
      <c r="B385" s="2">
        <v>0.835</v>
      </c>
    </row>
    <row r="386" spans="1:2" ht="12.75">
      <c r="A386" s="1">
        <v>146</v>
      </c>
      <c r="B386" s="2">
        <v>0.834</v>
      </c>
    </row>
    <row r="387" spans="1:2" ht="12.75">
      <c r="A387" s="1">
        <v>146.25</v>
      </c>
      <c r="B387" s="2">
        <v>0.834</v>
      </c>
    </row>
    <row r="388" spans="1:2" ht="12.75">
      <c r="A388" s="1">
        <v>146.5</v>
      </c>
      <c r="B388" s="2">
        <v>0.834</v>
      </c>
    </row>
    <row r="389" spans="1:2" ht="12.75">
      <c r="A389" s="1">
        <v>146.75</v>
      </c>
      <c r="B389" s="2">
        <v>0.834</v>
      </c>
    </row>
    <row r="390" spans="1:2" ht="12.75">
      <c r="A390" s="1">
        <v>147</v>
      </c>
      <c r="B390" s="2">
        <v>0.833</v>
      </c>
    </row>
    <row r="391" spans="1:2" ht="12.75">
      <c r="A391" s="1">
        <v>147.25</v>
      </c>
      <c r="B391" s="2">
        <v>0.833</v>
      </c>
    </row>
    <row r="392" spans="1:2" ht="12.75">
      <c r="A392" s="1">
        <v>147.5</v>
      </c>
      <c r="B392" s="2">
        <v>0.833</v>
      </c>
    </row>
    <row r="393" spans="1:2" ht="12.75">
      <c r="A393" s="1">
        <v>147.75</v>
      </c>
      <c r="B393" s="2">
        <v>0.833</v>
      </c>
    </row>
    <row r="394" spans="1:2" ht="12.75">
      <c r="A394" s="1">
        <v>148</v>
      </c>
      <c r="B394" s="2">
        <v>0.832</v>
      </c>
    </row>
    <row r="395" spans="1:2" ht="12.75">
      <c r="A395" s="1">
        <v>148.25</v>
      </c>
      <c r="B395" s="2">
        <v>0.832</v>
      </c>
    </row>
    <row r="396" spans="1:2" ht="12.75">
      <c r="A396" s="1">
        <v>148.5</v>
      </c>
      <c r="B396" s="2">
        <v>0.832</v>
      </c>
    </row>
    <row r="397" spans="1:2" ht="12.75">
      <c r="A397" s="1">
        <v>148.75</v>
      </c>
      <c r="B397" s="2">
        <v>0.832</v>
      </c>
    </row>
    <row r="398" spans="1:2" ht="12.75">
      <c r="A398" s="1">
        <v>149</v>
      </c>
      <c r="B398" s="2">
        <v>0.831</v>
      </c>
    </row>
    <row r="399" spans="1:2" ht="12.75">
      <c r="A399" s="1">
        <v>149.25</v>
      </c>
      <c r="B399" s="2">
        <v>0.831</v>
      </c>
    </row>
    <row r="400" spans="1:2" ht="12.75">
      <c r="A400" s="1">
        <v>149.5</v>
      </c>
      <c r="B400" s="2">
        <v>0.831</v>
      </c>
    </row>
    <row r="401" spans="1:2" ht="12.75">
      <c r="A401" s="1">
        <v>149.75</v>
      </c>
      <c r="B401" s="2">
        <v>0.831</v>
      </c>
    </row>
    <row r="402" spans="1:2" ht="12.75">
      <c r="A402" s="1">
        <v>150</v>
      </c>
      <c r="B402" s="2">
        <v>0.831</v>
      </c>
    </row>
    <row r="403" spans="1:2" ht="12.75">
      <c r="A403" s="1">
        <v>150.25</v>
      </c>
      <c r="B403" s="2">
        <v>0.83</v>
      </c>
    </row>
    <row r="404" spans="1:2" ht="12.75">
      <c r="A404" s="1">
        <v>150.5</v>
      </c>
      <c r="B404" s="2">
        <v>0.83</v>
      </c>
    </row>
    <row r="405" spans="1:2" ht="12.75">
      <c r="A405" s="1">
        <v>150.75</v>
      </c>
      <c r="B405" s="2">
        <v>0.83</v>
      </c>
    </row>
    <row r="406" spans="1:2" ht="12.75">
      <c r="A406" s="1">
        <v>151</v>
      </c>
      <c r="B406" s="2">
        <v>0.83</v>
      </c>
    </row>
    <row r="407" spans="1:2" ht="12.75">
      <c r="A407" s="1">
        <v>151.25</v>
      </c>
      <c r="B407" s="2">
        <v>0.83</v>
      </c>
    </row>
    <row r="408" spans="1:2" ht="12.75">
      <c r="A408" s="1">
        <v>151.5</v>
      </c>
      <c r="B408" s="2">
        <v>0.829</v>
      </c>
    </row>
    <row r="409" spans="1:2" ht="12.75">
      <c r="A409" s="1">
        <v>151.75</v>
      </c>
      <c r="B409" s="2">
        <v>0.829</v>
      </c>
    </row>
    <row r="410" spans="1:2" ht="12.75">
      <c r="A410" s="1">
        <v>152</v>
      </c>
      <c r="B410" s="2">
        <v>0.829</v>
      </c>
    </row>
    <row r="411" spans="1:2" ht="12.75">
      <c r="A411" s="1">
        <v>152.25</v>
      </c>
      <c r="B411" s="2">
        <v>0.829</v>
      </c>
    </row>
    <row r="412" spans="1:2" ht="12.75">
      <c r="A412" s="1">
        <v>152.5</v>
      </c>
      <c r="B412" s="2">
        <v>0.829</v>
      </c>
    </row>
    <row r="413" spans="1:2" ht="12.75">
      <c r="A413" s="1">
        <v>152.75</v>
      </c>
      <c r="B413" s="2">
        <v>0.828</v>
      </c>
    </row>
    <row r="414" spans="1:2" ht="12.75">
      <c r="A414" s="1">
        <v>153</v>
      </c>
      <c r="B414" s="2">
        <v>0.828</v>
      </c>
    </row>
    <row r="415" spans="1:2" ht="12.75">
      <c r="A415" s="1">
        <v>153.25</v>
      </c>
      <c r="B415" s="2">
        <v>0.828</v>
      </c>
    </row>
    <row r="416" spans="1:2" ht="12.75">
      <c r="A416" s="1">
        <v>153.5</v>
      </c>
      <c r="B416" s="2">
        <v>0.828</v>
      </c>
    </row>
    <row r="417" spans="1:2" ht="12.75">
      <c r="A417" s="1">
        <v>153.75</v>
      </c>
      <c r="B417" s="2">
        <v>0.828</v>
      </c>
    </row>
    <row r="418" spans="1:2" ht="12.75">
      <c r="A418" s="1">
        <v>154</v>
      </c>
      <c r="B418" s="2">
        <v>0.828</v>
      </c>
    </row>
    <row r="419" spans="1:2" ht="12.75">
      <c r="A419" s="1">
        <v>154.25</v>
      </c>
      <c r="B419" s="2">
        <v>0.827</v>
      </c>
    </row>
    <row r="420" spans="1:2" ht="12.75">
      <c r="A420" s="1">
        <v>154.5</v>
      </c>
      <c r="B420" s="2">
        <v>0.827</v>
      </c>
    </row>
    <row r="421" spans="1:2" ht="12.75">
      <c r="A421" s="1">
        <v>154.75</v>
      </c>
      <c r="B421" s="2">
        <v>0.827</v>
      </c>
    </row>
    <row r="422" spans="1:2" ht="12.75">
      <c r="A422" s="1">
        <v>155</v>
      </c>
      <c r="B422" s="2">
        <v>0.827</v>
      </c>
    </row>
    <row r="423" spans="1:2" ht="12.75">
      <c r="A423" s="1">
        <v>155.25</v>
      </c>
      <c r="B423" s="2">
        <v>0.827</v>
      </c>
    </row>
    <row r="424" spans="1:2" ht="12.75">
      <c r="A424" s="1">
        <v>155.5</v>
      </c>
      <c r="B424" s="2">
        <v>0.827</v>
      </c>
    </row>
    <row r="425" spans="1:2" ht="12.75">
      <c r="A425" s="1">
        <v>155.75</v>
      </c>
      <c r="B425" s="2">
        <v>0.826</v>
      </c>
    </row>
    <row r="426" spans="1:2" ht="12.75">
      <c r="A426" s="1">
        <v>156</v>
      </c>
      <c r="B426" s="2">
        <v>0.826</v>
      </c>
    </row>
    <row r="427" spans="1:2" ht="12.75">
      <c r="A427" s="1">
        <v>156.25</v>
      </c>
      <c r="B427" s="2">
        <v>0.826</v>
      </c>
    </row>
    <row r="428" spans="1:2" ht="12.75">
      <c r="A428" s="1">
        <v>156.5</v>
      </c>
      <c r="B428" s="2">
        <v>0.826</v>
      </c>
    </row>
    <row r="429" spans="1:2" ht="12.75">
      <c r="A429" s="1">
        <v>156.75</v>
      </c>
      <c r="B429" s="2">
        <v>0.826</v>
      </c>
    </row>
    <row r="430" spans="1:2" ht="12.75">
      <c r="A430" s="1">
        <v>157</v>
      </c>
      <c r="B430" s="2">
        <v>0.826</v>
      </c>
    </row>
    <row r="431" spans="1:2" ht="12.75">
      <c r="A431" s="1">
        <v>157.25</v>
      </c>
      <c r="B431" s="2">
        <v>0.825</v>
      </c>
    </row>
    <row r="432" spans="1:2" ht="12.75">
      <c r="A432" s="1">
        <v>157.5</v>
      </c>
      <c r="B432" s="2">
        <v>0.825</v>
      </c>
    </row>
    <row r="433" spans="1:2" ht="12.75">
      <c r="A433" s="1">
        <v>157.75</v>
      </c>
      <c r="B433" s="2">
        <v>0.825</v>
      </c>
    </row>
    <row r="434" spans="1:2" ht="12.75">
      <c r="A434" s="1">
        <v>158</v>
      </c>
      <c r="B434" s="2">
        <v>0.825</v>
      </c>
    </row>
    <row r="435" spans="1:2" ht="12.75">
      <c r="A435" s="1">
        <v>158.25</v>
      </c>
      <c r="B435" s="2">
        <v>0.825</v>
      </c>
    </row>
    <row r="436" spans="1:2" ht="12.75">
      <c r="A436" s="1">
        <v>158.5</v>
      </c>
      <c r="B436" s="2">
        <v>0.825</v>
      </c>
    </row>
    <row r="437" spans="1:2" ht="12.75">
      <c r="A437" s="1">
        <v>158.75</v>
      </c>
      <c r="B437" s="2">
        <v>0.825</v>
      </c>
    </row>
    <row r="438" spans="1:2" ht="12.75">
      <c r="A438" s="1">
        <v>159</v>
      </c>
      <c r="B438" s="2">
        <v>0.824</v>
      </c>
    </row>
    <row r="439" spans="1:2" ht="12.75">
      <c r="A439" s="1">
        <v>159.25</v>
      </c>
      <c r="B439" s="2">
        <v>0.824</v>
      </c>
    </row>
    <row r="440" spans="1:2" ht="12.75">
      <c r="A440" s="1">
        <v>159.5</v>
      </c>
      <c r="B440" s="2">
        <v>0.824</v>
      </c>
    </row>
    <row r="441" spans="1:2" ht="12.75">
      <c r="A441" s="1">
        <v>159.75</v>
      </c>
      <c r="B441" s="2">
        <v>0.824</v>
      </c>
    </row>
    <row r="442" spans="1:2" ht="12.75">
      <c r="A442" s="1">
        <v>160</v>
      </c>
      <c r="B442" s="2">
        <v>0.824</v>
      </c>
    </row>
    <row r="443" spans="1:2" ht="12.75">
      <c r="A443" s="1">
        <v>160.25</v>
      </c>
      <c r="B443" s="2">
        <v>0.824</v>
      </c>
    </row>
    <row r="444" spans="1:2" ht="12.75">
      <c r="A444" s="1">
        <v>160.5</v>
      </c>
      <c r="B444" s="2">
        <v>0.824</v>
      </c>
    </row>
    <row r="445" spans="1:2" ht="12.75">
      <c r="A445" s="1">
        <v>160.75</v>
      </c>
      <c r="B445" s="2">
        <v>0.823</v>
      </c>
    </row>
    <row r="446" spans="1:2" ht="12.75">
      <c r="A446" s="1">
        <v>161</v>
      </c>
      <c r="B446" s="2">
        <v>0.823</v>
      </c>
    </row>
    <row r="447" spans="1:2" ht="12.75">
      <c r="A447" s="1">
        <v>161.25</v>
      </c>
      <c r="B447" s="2">
        <v>0.823</v>
      </c>
    </row>
    <row r="448" spans="1:2" ht="12.75">
      <c r="A448" s="1">
        <v>161.5</v>
      </c>
      <c r="B448" s="2">
        <v>0.823</v>
      </c>
    </row>
    <row r="449" spans="1:2" ht="12.75">
      <c r="A449" s="1">
        <v>161.75</v>
      </c>
      <c r="B449" s="2">
        <v>0.823</v>
      </c>
    </row>
    <row r="450" spans="1:2" ht="12.75">
      <c r="A450" s="1">
        <v>162</v>
      </c>
      <c r="B450" s="2">
        <v>0.823</v>
      </c>
    </row>
    <row r="451" spans="1:2" ht="12.75">
      <c r="A451" s="1">
        <v>162.25</v>
      </c>
      <c r="B451" s="2">
        <v>0.823</v>
      </c>
    </row>
    <row r="452" spans="1:2" ht="12.75">
      <c r="A452" s="1">
        <v>162.5</v>
      </c>
      <c r="B452" s="2">
        <v>0.822</v>
      </c>
    </row>
    <row r="453" spans="1:2" ht="12.75">
      <c r="A453" s="1">
        <v>162.75</v>
      </c>
      <c r="B453" s="2">
        <v>0.822</v>
      </c>
    </row>
    <row r="454" spans="1:2" ht="12.75">
      <c r="A454" s="1">
        <v>163</v>
      </c>
      <c r="B454" s="2">
        <v>0.822</v>
      </c>
    </row>
    <row r="455" spans="1:2" ht="12.75">
      <c r="A455" s="1">
        <v>163.25</v>
      </c>
      <c r="B455" s="2">
        <v>0.822</v>
      </c>
    </row>
    <row r="456" spans="1:2" ht="12.75">
      <c r="A456" s="1">
        <v>163.5</v>
      </c>
      <c r="B456" s="2">
        <v>0.822</v>
      </c>
    </row>
    <row r="457" spans="1:2" ht="12.75">
      <c r="A457" s="1">
        <v>163.75</v>
      </c>
      <c r="B457" s="2">
        <v>0.822</v>
      </c>
    </row>
    <row r="458" spans="1:2" ht="12.75">
      <c r="A458" s="1">
        <v>164</v>
      </c>
      <c r="B458" s="2">
        <v>0.822</v>
      </c>
    </row>
    <row r="459" spans="1:2" ht="12.75">
      <c r="A459" s="1">
        <v>164.25</v>
      </c>
      <c r="B459" s="2">
        <v>0.821</v>
      </c>
    </row>
    <row r="460" spans="1:2" ht="12.75">
      <c r="A460" s="1">
        <v>164.5</v>
      </c>
      <c r="B460" s="2">
        <v>0.821</v>
      </c>
    </row>
    <row r="461" spans="1:2" ht="12.75">
      <c r="A461" s="1">
        <v>164.75</v>
      </c>
      <c r="B461" s="2">
        <v>0.821</v>
      </c>
    </row>
    <row r="462" spans="1:2" ht="12.75">
      <c r="A462" s="1">
        <v>165</v>
      </c>
      <c r="B462" s="2">
        <v>0.821</v>
      </c>
    </row>
    <row r="463" spans="1:2" ht="12.75">
      <c r="A463" s="1">
        <v>165.25</v>
      </c>
      <c r="B463" s="2">
        <v>0.821</v>
      </c>
    </row>
    <row r="464" spans="1:2" ht="12.75">
      <c r="A464" s="1">
        <v>165.5</v>
      </c>
      <c r="B464" s="2">
        <v>0.821</v>
      </c>
    </row>
    <row r="465" spans="1:2" ht="12.75">
      <c r="A465" s="1">
        <v>165.75</v>
      </c>
      <c r="B465" s="2">
        <v>0.821</v>
      </c>
    </row>
    <row r="466" spans="1:2" ht="12.75">
      <c r="A466" s="1">
        <v>166</v>
      </c>
      <c r="B466" s="2">
        <v>0.82</v>
      </c>
    </row>
    <row r="467" spans="1:2" ht="12.75">
      <c r="A467" s="1">
        <v>166.25</v>
      </c>
      <c r="B467" s="2">
        <v>0.82</v>
      </c>
    </row>
    <row r="468" spans="1:2" ht="12.75">
      <c r="A468" s="1">
        <v>166.5</v>
      </c>
      <c r="B468" s="2">
        <v>0.82</v>
      </c>
    </row>
    <row r="469" spans="1:2" ht="12.75">
      <c r="A469" s="1">
        <v>166.75</v>
      </c>
      <c r="B469" s="2">
        <v>0.82</v>
      </c>
    </row>
    <row r="470" spans="1:2" ht="12.75">
      <c r="A470" s="1">
        <v>167</v>
      </c>
      <c r="B470" s="2">
        <v>0.82</v>
      </c>
    </row>
    <row r="471" spans="1:2" ht="12.75">
      <c r="A471" s="1">
        <v>167.25</v>
      </c>
      <c r="B471" s="2">
        <v>0.82</v>
      </c>
    </row>
    <row r="472" spans="1:2" ht="12.75">
      <c r="A472" s="1">
        <v>167.5</v>
      </c>
      <c r="B472" s="2">
        <v>0.82</v>
      </c>
    </row>
    <row r="473" spans="1:2" ht="12.75">
      <c r="A473" s="1">
        <v>167.75</v>
      </c>
      <c r="B473" s="2">
        <v>0.819</v>
      </c>
    </row>
    <row r="474" spans="1:2" ht="12.75">
      <c r="A474" s="1">
        <v>168</v>
      </c>
      <c r="B474" s="2">
        <v>0.819</v>
      </c>
    </row>
    <row r="475" spans="1:2" ht="12.75">
      <c r="A475" s="1">
        <v>168.25</v>
      </c>
      <c r="B475" s="2">
        <v>0.819</v>
      </c>
    </row>
    <row r="476" spans="1:2" ht="12.75">
      <c r="A476" s="1">
        <v>168.5</v>
      </c>
      <c r="B476" s="2">
        <v>0.819</v>
      </c>
    </row>
    <row r="477" spans="1:2" ht="12.75">
      <c r="A477" s="1">
        <v>168.75</v>
      </c>
      <c r="B477" s="2">
        <v>0.819</v>
      </c>
    </row>
    <row r="478" spans="1:2" ht="12.75">
      <c r="A478" s="1">
        <v>169</v>
      </c>
      <c r="B478" s="2">
        <v>0.819</v>
      </c>
    </row>
    <row r="479" spans="1:2" ht="12.75">
      <c r="A479" s="1">
        <v>169.25</v>
      </c>
      <c r="B479" s="2">
        <v>0.819</v>
      </c>
    </row>
    <row r="480" spans="1:2" ht="12.75">
      <c r="A480" s="1">
        <v>169.5</v>
      </c>
      <c r="B480" s="2">
        <v>0.818</v>
      </c>
    </row>
    <row r="481" spans="1:2" ht="12.75">
      <c r="A481" s="1">
        <v>169.75</v>
      </c>
      <c r="B481" s="2">
        <v>0.818</v>
      </c>
    </row>
    <row r="482" spans="1:2" ht="12.75">
      <c r="A482" s="1">
        <v>170</v>
      </c>
      <c r="B482" s="2">
        <v>0.818</v>
      </c>
    </row>
    <row r="483" spans="1:2" ht="12.75">
      <c r="A483" s="1">
        <v>170.25</v>
      </c>
      <c r="B483" s="2">
        <v>0.818</v>
      </c>
    </row>
    <row r="484" spans="1:2" ht="12.75">
      <c r="A484" s="1">
        <v>170.5</v>
      </c>
      <c r="B484" s="2">
        <v>0.818</v>
      </c>
    </row>
    <row r="485" spans="1:2" ht="12.75">
      <c r="A485" s="1">
        <v>170.75</v>
      </c>
      <c r="B485" s="2">
        <v>0.818</v>
      </c>
    </row>
    <row r="486" spans="1:2" ht="12.75">
      <c r="A486" s="1">
        <v>171</v>
      </c>
      <c r="B486" s="2">
        <v>0.818</v>
      </c>
    </row>
    <row r="487" spans="1:2" ht="12.75">
      <c r="A487" s="1">
        <v>171.25</v>
      </c>
      <c r="B487" s="2">
        <v>0.818</v>
      </c>
    </row>
    <row r="488" spans="1:2" ht="12.75">
      <c r="A488" s="1">
        <v>171.5</v>
      </c>
      <c r="B488" s="2">
        <v>0.817</v>
      </c>
    </row>
    <row r="489" spans="1:2" ht="12.75">
      <c r="A489" s="1">
        <v>171.75</v>
      </c>
      <c r="B489" s="2">
        <v>0.817</v>
      </c>
    </row>
    <row r="490" spans="1:2" ht="12.75">
      <c r="A490" s="1">
        <v>172</v>
      </c>
      <c r="B490" s="2">
        <v>0.817</v>
      </c>
    </row>
    <row r="491" spans="1:2" ht="12.75">
      <c r="A491" s="1">
        <v>172.25</v>
      </c>
      <c r="B491" s="2">
        <v>0.817</v>
      </c>
    </row>
    <row r="492" spans="1:2" ht="12.75">
      <c r="A492" s="1">
        <v>172.5</v>
      </c>
      <c r="B492" s="2">
        <v>0.817</v>
      </c>
    </row>
    <row r="493" spans="1:2" ht="12.75">
      <c r="A493" s="1">
        <v>172.75</v>
      </c>
      <c r="B493" s="2">
        <v>0.817</v>
      </c>
    </row>
    <row r="494" spans="1:2" ht="12.75">
      <c r="A494" s="1">
        <v>173</v>
      </c>
      <c r="B494" s="2">
        <v>0.817</v>
      </c>
    </row>
    <row r="495" spans="1:2" ht="12.75">
      <c r="A495" s="1">
        <v>173.25</v>
      </c>
      <c r="B495" s="2">
        <v>0.817</v>
      </c>
    </row>
    <row r="496" spans="1:2" ht="12.75">
      <c r="A496" s="1">
        <v>173.5</v>
      </c>
      <c r="B496" s="2">
        <v>0.816</v>
      </c>
    </row>
    <row r="497" spans="1:2" ht="12.75">
      <c r="A497" s="1">
        <v>173.75</v>
      </c>
      <c r="B497" s="2">
        <v>0.816</v>
      </c>
    </row>
    <row r="498" spans="1:2" ht="12.75">
      <c r="A498" s="1">
        <v>174</v>
      </c>
      <c r="B498" s="2">
        <v>0.816</v>
      </c>
    </row>
    <row r="499" spans="1:2" ht="12.75">
      <c r="A499" s="1">
        <v>174.25</v>
      </c>
      <c r="B499" s="2">
        <v>0.816</v>
      </c>
    </row>
    <row r="500" spans="1:2" ht="12.75">
      <c r="A500" s="1">
        <v>174.5</v>
      </c>
      <c r="B500" s="2">
        <v>0.816</v>
      </c>
    </row>
    <row r="501" spans="1:2" ht="12.75">
      <c r="A501" s="1">
        <v>174.75</v>
      </c>
      <c r="B501" s="2">
        <v>0.816</v>
      </c>
    </row>
    <row r="502" spans="1:2" ht="12.75">
      <c r="A502" s="1">
        <v>175</v>
      </c>
      <c r="B502" s="2">
        <v>0.816</v>
      </c>
    </row>
    <row r="503" spans="1:2" ht="12.75">
      <c r="A503" s="1">
        <v>175.25</v>
      </c>
      <c r="B503" s="2">
        <v>0.816</v>
      </c>
    </row>
    <row r="504" spans="1:2" ht="12.75">
      <c r="A504" s="1">
        <v>175.5</v>
      </c>
      <c r="B504" s="2">
        <v>0.816</v>
      </c>
    </row>
    <row r="505" spans="1:2" ht="12.75">
      <c r="A505" s="1">
        <v>175.75</v>
      </c>
      <c r="B505" s="2">
        <v>0.816</v>
      </c>
    </row>
    <row r="506" spans="1:2" ht="12.75">
      <c r="A506" s="1">
        <v>999.99</v>
      </c>
      <c r="B506" s="2">
        <v>0.815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46"/>
  <sheetViews>
    <sheetView zoomScalePageLayoutView="0" workbookViewId="0" topLeftCell="A33">
      <selection activeCell="A1" sqref="A1"/>
    </sheetView>
  </sheetViews>
  <sheetFormatPr defaultColWidth="9.140625" defaultRowHeight="12.75"/>
  <cols>
    <col min="1" max="1" width="6.57421875" style="1" customWidth="1"/>
    <col min="2" max="2" width="6.57421875" style="2" customWidth="1"/>
  </cols>
  <sheetData>
    <row r="1" spans="1:2" ht="12.75">
      <c r="A1" s="1">
        <v>0</v>
      </c>
      <c r="B1" s="2">
        <v>3.145</v>
      </c>
    </row>
    <row r="2" spans="1:2" ht="12.75">
      <c r="A2" s="1">
        <v>40</v>
      </c>
      <c r="B2" s="2">
        <v>3.145</v>
      </c>
    </row>
    <row r="3" spans="1:2" ht="12.75">
      <c r="A3" s="1">
        <v>40.25</v>
      </c>
      <c r="B3" s="2">
        <v>3.105</v>
      </c>
    </row>
    <row r="4" spans="1:2" ht="12.75">
      <c r="A4" s="1">
        <v>40.5</v>
      </c>
      <c r="B4" s="2">
        <v>3.065</v>
      </c>
    </row>
    <row r="5" spans="1:2" ht="12.75">
      <c r="A5" s="1">
        <v>40.75</v>
      </c>
      <c r="B5" s="2">
        <v>3.025</v>
      </c>
    </row>
    <row r="6" spans="1:2" ht="12.75">
      <c r="A6" s="1">
        <v>41</v>
      </c>
      <c r="B6" s="2">
        <v>2.985</v>
      </c>
    </row>
    <row r="7" spans="1:2" ht="12.75">
      <c r="A7" s="1">
        <v>41.25</v>
      </c>
      <c r="B7" s="2">
        <v>2.95</v>
      </c>
    </row>
    <row r="8" spans="1:2" ht="12.75">
      <c r="A8" s="1">
        <v>41.5</v>
      </c>
      <c r="B8" s="2">
        <v>2.915</v>
      </c>
    </row>
    <row r="9" spans="1:2" ht="12.75">
      <c r="A9" s="1">
        <v>41.75</v>
      </c>
      <c r="B9" s="2">
        <v>2.882</v>
      </c>
    </row>
    <row r="10" spans="1:2" ht="12.75">
      <c r="A10" s="1">
        <v>42</v>
      </c>
      <c r="B10" s="2">
        <v>2.849</v>
      </c>
    </row>
    <row r="11" spans="1:2" ht="12.75">
      <c r="A11" s="1">
        <v>42.25</v>
      </c>
      <c r="B11" s="2">
        <v>2.817</v>
      </c>
    </row>
    <row r="12" spans="1:2" ht="12.75">
      <c r="A12" s="1">
        <v>42.5</v>
      </c>
      <c r="B12" s="2">
        <v>2.786</v>
      </c>
    </row>
    <row r="13" spans="1:2" ht="12.75">
      <c r="A13" s="1">
        <v>42.75</v>
      </c>
      <c r="B13" s="2">
        <v>2.759</v>
      </c>
    </row>
    <row r="14" spans="1:2" ht="12.75">
      <c r="A14" s="1">
        <v>43</v>
      </c>
      <c r="B14" s="2">
        <v>2.732</v>
      </c>
    </row>
    <row r="15" spans="1:2" ht="12.75">
      <c r="A15" s="1">
        <v>43.25</v>
      </c>
      <c r="B15" s="2">
        <v>2.706</v>
      </c>
    </row>
    <row r="16" spans="1:2" ht="12.75">
      <c r="A16" s="1">
        <v>43.5</v>
      </c>
      <c r="B16" s="2">
        <v>2.681</v>
      </c>
    </row>
    <row r="17" spans="1:2" ht="12.75">
      <c r="A17" s="1">
        <v>43.75</v>
      </c>
      <c r="B17" s="2">
        <v>2.656</v>
      </c>
    </row>
    <row r="18" spans="1:2" ht="12.75">
      <c r="A18" s="1">
        <v>44</v>
      </c>
      <c r="B18" s="2">
        <v>2.632</v>
      </c>
    </row>
    <row r="19" spans="1:2" ht="12.75">
      <c r="A19" s="1">
        <v>44.25</v>
      </c>
      <c r="B19" s="2">
        <v>2.61</v>
      </c>
    </row>
    <row r="20" spans="1:2" ht="12.75">
      <c r="A20" s="1">
        <v>44.5</v>
      </c>
      <c r="B20" s="2">
        <v>2.589</v>
      </c>
    </row>
    <row r="21" spans="1:2" ht="12.75">
      <c r="A21" s="1">
        <v>44.75</v>
      </c>
      <c r="B21" s="2">
        <v>2.567</v>
      </c>
    </row>
    <row r="22" spans="1:2" ht="12.75">
      <c r="A22" s="1">
        <v>45</v>
      </c>
      <c r="B22" s="2">
        <v>2.545</v>
      </c>
    </row>
    <row r="23" spans="1:2" ht="12.75">
      <c r="A23" s="1">
        <v>45.25</v>
      </c>
      <c r="B23" s="2">
        <v>2.523</v>
      </c>
    </row>
    <row r="24" spans="1:2" ht="12.75">
      <c r="A24" s="1">
        <v>45.5</v>
      </c>
      <c r="B24" s="2">
        <v>2.503</v>
      </c>
    </row>
    <row r="25" spans="1:2" ht="12.75">
      <c r="A25" s="1">
        <v>45.75</v>
      </c>
      <c r="B25" s="2">
        <v>2.483</v>
      </c>
    </row>
    <row r="26" spans="1:2" ht="12.75">
      <c r="A26" s="1">
        <v>46</v>
      </c>
      <c r="B26" s="2">
        <v>2.463</v>
      </c>
    </row>
    <row r="27" spans="1:2" ht="12.75">
      <c r="A27" s="1">
        <v>46.25</v>
      </c>
      <c r="B27" s="2">
        <v>2.443</v>
      </c>
    </row>
    <row r="28" spans="1:2" ht="12.75">
      <c r="A28" s="1">
        <v>46.5</v>
      </c>
      <c r="B28" s="2">
        <v>2.424</v>
      </c>
    </row>
    <row r="29" spans="1:2" ht="12.75">
      <c r="A29" s="1">
        <v>46.75</v>
      </c>
      <c r="B29" s="2">
        <v>2.405</v>
      </c>
    </row>
    <row r="30" spans="1:2" ht="12.75">
      <c r="A30" s="1">
        <v>47</v>
      </c>
      <c r="B30" s="2">
        <v>2.387</v>
      </c>
    </row>
    <row r="31" spans="1:2" ht="12.75">
      <c r="A31" s="1">
        <v>47.25</v>
      </c>
      <c r="B31" s="2">
        <v>2.369</v>
      </c>
    </row>
    <row r="32" spans="1:2" ht="12.75">
      <c r="A32" s="1">
        <v>47.5</v>
      </c>
      <c r="B32" s="2">
        <v>2.351</v>
      </c>
    </row>
    <row r="33" spans="1:2" ht="12.75">
      <c r="A33" s="1">
        <v>47.75</v>
      </c>
      <c r="B33" s="2">
        <v>2.333</v>
      </c>
    </row>
    <row r="34" spans="1:2" ht="12.75">
      <c r="A34" s="1">
        <v>48</v>
      </c>
      <c r="B34" s="2">
        <v>2.315</v>
      </c>
    </row>
    <row r="35" spans="1:2" ht="12.75">
      <c r="A35" s="1">
        <v>48.25</v>
      </c>
      <c r="B35" s="2">
        <v>2.297</v>
      </c>
    </row>
    <row r="36" spans="1:2" ht="12.75">
      <c r="A36" s="1">
        <v>48.5</v>
      </c>
      <c r="B36" s="2">
        <v>2.28</v>
      </c>
    </row>
    <row r="37" spans="1:2" ht="12.75">
      <c r="A37" s="1">
        <v>48.75</v>
      </c>
      <c r="B37" s="2">
        <v>2.263</v>
      </c>
    </row>
    <row r="38" spans="1:2" ht="12.75">
      <c r="A38" s="1">
        <v>49</v>
      </c>
      <c r="B38" s="2">
        <v>2.247</v>
      </c>
    </row>
    <row r="39" spans="1:2" ht="12.75">
      <c r="A39" s="1">
        <v>49.25</v>
      </c>
      <c r="B39" s="2">
        <v>2.231</v>
      </c>
    </row>
    <row r="40" spans="1:2" ht="12.75">
      <c r="A40" s="1">
        <v>49.5</v>
      </c>
      <c r="B40" s="2">
        <v>2.216</v>
      </c>
    </row>
    <row r="41" spans="1:2" ht="12.75">
      <c r="A41" s="1">
        <v>49.75</v>
      </c>
      <c r="B41" s="2">
        <v>2.202</v>
      </c>
    </row>
    <row r="42" spans="1:2" ht="12.75">
      <c r="A42" s="1">
        <v>50</v>
      </c>
      <c r="B42" s="2">
        <v>2.188</v>
      </c>
    </row>
    <row r="43" spans="1:2" ht="12.75">
      <c r="A43" s="1">
        <v>50.25</v>
      </c>
      <c r="B43" s="2">
        <v>2.174</v>
      </c>
    </row>
    <row r="44" spans="1:2" ht="12.75">
      <c r="A44" s="1">
        <v>50.5</v>
      </c>
      <c r="B44" s="2">
        <v>2.16</v>
      </c>
    </row>
    <row r="45" spans="1:2" ht="12.75">
      <c r="A45" s="1">
        <v>50.75</v>
      </c>
      <c r="B45" s="2">
        <v>2.146</v>
      </c>
    </row>
    <row r="46" spans="1:2" ht="12.75">
      <c r="A46" s="1">
        <v>51</v>
      </c>
      <c r="B46" s="2">
        <v>2.132</v>
      </c>
    </row>
    <row r="47" spans="1:2" ht="12.75">
      <c r="A47" s="1">
        <v>51.25</v>
      </c>
      <c r="B47" s="2">
        <v>2.119</v>
      </c>
    </row>
    <row r="48" spans="1:2" ht="12.75">
      <c r="A48" s="1">
        <v>51.5</v>
      </c>
      <c r="B48" s="2">
        <v>2.105</v>
      </c>
    </row>
    <row r="49" spans="1:2" ht="12.75">
      <c r="A49" s="1">
        <v>51.75</v>
      </c>
      <c r="B49" s="2">
        <v>2.092</v>
      </c>
    </row>
    <row r="50" spans="1:2" ht="12.75">
      <c r="A50" s="1">
        <v>52</v>
      </c>
      <c r="B50" s="2">
        <v>2.079</v>
      </c>
    </row>
    <row r="51" spans="1:2" ht="12.75">
      <c r="A51" s="1">
        <v>52.25</v>
      </c>
      <c r="B51" s="2">
        <v>2.066</v>
      </c>
    </row>
    <row r="52" spans="1:2" ht="12.75">
      <c r="A52" s="1">
        <v>52.5</v>
      </c>
      <c r="B52" s="2">
        <v>2.053</v>
      </c>
    </row>
    <row r="53" spans="1:2" ht="12.75">
      <c r="A53" s="1">
        <v>52.75</v>
      </c>
      <c r="B53" s="2">
        <v>2.041</v>
      </c>
    </row>
    <row r="54" spans="1:2" ht="12.75">
      <c r="A54" s="1">
        <v>53</v>
      </c>
      <c r="B54" s="2">
        <v>2.028</v>
      </c>
    </row>
    <row r="55" spans="1:2" ht="12.75">
      <c r="A55" s="1">
        <v>53.25</v>
      </c>
      <c r="B55" s="2">
        <v>2.016</v>
      </c>
    </row>
    <row r="56" spans="1:2" ht="12.75">
      <c r="A56" s="1">
        <v>53.5</v>
      </c>
      <c r="B56" s="2">
        <v>2.004</v>
      </c>
    </row>
    <row r="57" spans="1:2" ht="12.75">
      <c r="A57" s="1">
        <v>53.75</v>
      </c>
      <c r="B57" s="2">
        <v>1.994</v>
      </c>
    </row>
    <row r="58" spans="1:2" ht="12.75">
      <c r="A58" s="1">
        <v>54</v>
      </c>
      <c r="B58" s="2">
        <v>1.984</v>
      </c>
    </row>
    <row r="59" spans="1:2" ht="12.75">
      <c r="A59" s="1">
        <v>54.25</v>
      </c>
      <c r="B59" s="2">
        <v>1.974</v>
      </c>
    </row>
    <row r="60" spans="1:2" ht="12.75">
      <c r="A60" s="1">
        <v>54.5</v>
      </c>
      <c r="B60" s="2">
        <v>1.963</v>
      </c>
    </row>
    <row r="61" spans="1:2" ht="12.75">
      <c r="A61" s="1">
        <v>54.75</v>
      </c>
      <c r="B61" s="2">
        <v>1.953</v>
      </c>
    </row>
    <row r="62" spans="1:2" ht="12.75">
      <c r="A62" s="1">
        <v>55</v>
      </c>
      <c r="B62" s="2">
        <v>1.942</v>
      </c>
    </row>
    <row r="63" spans="1:2" ht="12.75">
      <c r="A63" s="1">
        <v>55.25</v>
      </c>
      <c r="B63" s="2">
        <v>1.932</v>
      </c>
    </row>
    <row r="64" spans="1:2" ht="12.75">
      <c r="A64" s="1">
        <v>55.5</v>
      </c>
      <c r="B64" s="2">
        <v>1.923</v>
      </c>
    </row>
    <row r="65" spans="1:2" ht="12.75">
      <c r="A65" s="1">
        <v>55.75</v>
      </c>
      <c r="B65" s="2">
        <v>1.914</v>
      </c>
    </row>
    <row r="66" spans="1:2" ht="12.75">
      <c r="A66" s="1">
        <v>56</v>
      </c>
      <c r="B66" s="2">
        <v>1.905</v>
      </c>
    </row>
    <row r="67" spans="1:2" ht="12.75">
      <c r="A67" s="1">
        <v>56.25</v>
      </c>
      <c r="B67" s="2">
        <v>1.896</v>
      </c>
    </row>
    <row r="68" spans="1:2" ht="12.75">
      <c r="A68" s="1">
        <v>56.5</v>
      </c>
      <c r="B68" s="2">
        <v>1.887</v>
      </c>
    </row>
    <row r="69" spans="1:2" ht="12.75">
      <c r="A69" s="1">
        <v>56.75</v>
      </c>
      <c r="B69" s="2">
        <v>1.878</v>
      </c>
    </row>
    <row r="70" spans="1:2" ht="12.75">
      <c r="A70" s="1">
        <v>57</v>
      </c>
      <c r="B70" s="2">
        <v>1.869</v>
      </c>
    </row>
    <row r="71" spans="1:2" ht="12.75">
      <c r="A71" s="1">
        <v>57.25</v>
      </c>
      <c r="B71" s="2">
        <v>1.86</v>
      </c>
    </row>
    <row r="72" spans="1:2" ht="12.75">
      <c r="A72" s="1">
        <v>57.5</v>
      </c>
      <c r="B72" s="2">
        <v>1.852</v>
      </c>
    </row>
    <row r="73" spans="1:2" ht="12.75">
      <c r="A73" s="1">
        <v>57.75</v>
      </c>
      <c r="B73" s="2">
        <v>1.845</v>
      </c>
    </row>
    <row r="74" spans="1:2" ht="12.75">
      <c r="A74" s="1">
        <v>58</v>
      </c>
      <c r="B74" s="2">
        <v>1.838</v>
      </c>
    </row>
    <row r="75" spans="1:2" ht="12.75">
      <c r="A75" s="1">
        <v>58.25</v>
      </c>
      <c r="B75" s="2">
        <v>1.83</v>
      </c>
    </row>
    <row r="76" spans="1:2" ht="12.75">
      <c r="A76" s="1">
        <v>58.5</v>
      </c>
      <c r="B76" s="2">
        <v>1.822</v>
      </c>
    </row>
    <row r="77" spans="1:2" ht="12.75">
      <c r="A77" s="1">
        <v>58.75</v>
      </c>
      <c r="B77" s="2">
        <v>1.815</v>
      </c>
    </row>
    <row r="78" spans="1:2" ht="12.75">
      <c r="A78" s="1">
        <v>59</v>
      </c>
      <c r="B78" s="2">
        <v>1.808</v>
      </c>
    </row>
    <row r="79" spans="1:2" ht="12.75">
      <c r="A79" s="1">
        <v>59.25</v>
      </c>
      <c r="B79" s="2">
        <v>1.802</v>
      </c>
    </row>
    <row r="80" spans="1:2" ht="12.75">
      <c r="A80" s="1">
        <v>59.5</v>
      </c>
      <c r="B80" s="2">
        <v>1.795</v>
      </c>
    </row>
    <row r="81" spans="1:2" ht="12.75">
      <c r="A81" s="1">
        <v>59.75</v>
      </c>
      <c r="B81" s="2">
        <v>1.789</v>
      </c>
    </row>
    <row r="82" spans="1:2" ht="12.75">
      <c r="A82" s="1">
        <v>60</v>
      </c>
      <c r="B82" s="2">
        <v>1.783</v>
      </c>
    </row>
    <row r="83" spans="1:2" ht="12.75">
      <c r="A83" s="1">
        <v>60.25</v>
      </c>
      <c r="B83" s="2">
        <v>1.776</v>
      </c>
    </row>
    <row r="84" spans="1:2" ht="12.75">
      <c r="A84" s="1">
        <v>60.5</v>
      </c>
      <c r="B84" s="2">
        <v>1.77</v>
      </c>
    </row>
    <row r="85" spans="1:2" ht="12.75">
      <c r="A85" s="1">
        <v>60.75</v>
      </c>
      <c r="B85" s="2">
        <v>1.764</v>
      </c>
    </row>
    <row r="86" spans="1:2" ht="12.75">
      <c r="A86" s="1">
        <v>61</v>
      </c>
      <c r="B86" s="2">
        <v>1.757</v>
      </c>
    </row>
    <row r="87" spans="1:2" ht="12.75">
      <c r="A87" s="1">
        <v>61.25</v>
      </c>
      <c r="B87" s="2">
        <v>1.751</v>
      </c>
    </row>
    <row r="88" spans="1:2" ht="12.75">
      <c r="A88" s="1">
        <v>61.5</v>
      </c>
      <c r="B88" s="2">
        <v>1.745</v>
      </c>
    </row>
    <row r="89" spans="1:2" ht="12.75">
      <c r="A89" s="1">
        <v>61.75</v>
      </c>
      <c r="B89" s="2">
        <v>1.74</v>
      </c>
    </row>
    <row r="90" spans="1:2" ht="12.75">
      <c r="A90" s="1">
        <v>62</v>
      </c>
      <c r="B90" s="2">
        <v>1.735</v>
      </c>
    </row>
    <row r="91" spans="1:2" ht="12.75">
      <c r="A91" s="1">
        <v>62.25</v>
      </c>
      <c r="B91" s="2">
        <v>1.73</v>
      </c>
    </row>
    <row r="92" spans="1:2" ht="12.75">
      <c r="A92" s="1">
        <v>62.5</v>
      </c>
      <c r="B92" s="2">
        <v>1.725</v>
      </c>
    </row>
    <row r="93" spans="1:2" ht="12.75">
      <c r="A93" s="1">
        <v>62.75</v>
      </c>
      <c r="B93" s="2">
        <v>1.72</v>
      </c>
    </row>
    <row r="94" spans="1:2" ht="12.75">
      <c r="A94" s="1">
        <v>63</v>
      </c>
      <c r="B94" s="2">
        <v>1.715</v>
      </c>
    </row>
    <row r="95" spans="1:2" ht="12.75">
      <c r="A95" s="1">
        <v>63.25</v>
      </c>
      <c r="B95" s="2">
        <v>1.711</v>
      </c>
    </row>
    <row r="96" spans="1:2" ht="12.75">
      <c r="A96" s="1">
        <v>63.5</v>
      </c>
      <c r="B96" s="2">
        <v>1.707</v>
      </c>
    </row>
    <row r="97" spans="1:2" ht="12.75">
      <c r="A97" s="1">
        <v>63.75</v>
      </c>
      <c r="B97" s="2">
        <v>1.703</v>
      </c>
    </row>
    <row r="98" spans="1:2" ht="12.75">
      <c r="A98" s="1">
        <v>64</v>
      </c>
      <c r="B98" s="2">
        <v>1.698</v>
      </c>
    </row>
    <row r="99" spans="1:2" ht="12.75">
      <c r="A99" s="1">
        <v>64.25</v>
      </c>
      <c r="B99" s="2">
        <v>1.694</v>
      </c>
    </row>
    <row r="100" spans="1:2" ht="12.75">
      <c r="A100" s="1">
        <v>64.5</v>
      </c>
      <c r="B100" s="2">
        <v>1.69</v>
      </c>
    </row>
    <row r="101" spans="1:2" ht="12.75">
      <c r="A101" s="1">
        <v>64.75</v>
      </c>
      <c r="B101" s="2">
        <v>1.686</v>
      </c>
    </row>
    <row r="102" spans="1:2" ht="12.75">
      <c r="A102" s="1">
        <v>65</v>
      </c>
      <c r="B102" s="2">
        <v>1.681</v>
      </c>
    </row>
    <row r="103" spans="1:2" ht="12.75">
      <c r="A103" s="1">
        <v>65.25</v>
      </c>
      <c r="B103" s="2">
        <v>1.676</v>
      </c>
    </row>
    <row r="104" spans="1:2" ht="12.75">
      <c r="A104" s="1">
        <v>65.5</v>
      </c>
      <c r="B104" s="2">
        <v>1.672</v>
      </c>
    </row>
    <row r="105" spans="1:2" ht="12.75">
      <c r="A105" s="1">
        <v>65.75</v>
      </c>
      <c r="B105" s="2">
        <v>1.668</v>
      </c>
    </row>
    <row r="106" spans="1:2" ht="12.75">
      <c r="A106" s="1">
        <v>66</v>
      </c>
      <c r="B106" s="2">
        <v>1.664</v>
      </c>
    </row>
    <row r="107" spans="1:2" ht="12.75">
      <c r="A107" s="1">
        <v>66.25</v>
      </c>
      <c r="B107" s="2">
        <v>1.66</v>
      </c>
    </row>
    <row r="108" spans="1:2" ht="12.75">
      <c r="A108" s="1">
        <v>66.5</v>
      </c>
      <c r="B108" s="2">
        <v>1.655</v>
      </c>
    </row>
    <row r="109" spans="1:2" ht="12.75">
      <c r="A109" s="1">
        <v>66.75</v>
      </c>
      <c r="B109" s="2">
        <v>1.651</v>
      </c>
    </row>
    <row r="110" spans="1:2" ht="12.75">
      <c r="A110" s="1">
        <v>67</v>
      </c>
      <c r="B110" s="2">
        <v>1.647</v>
      </c>
    </row>
    <row r="111" spans="1:2" ht="12.75">
      <c r="A111" s="1">
        <v>67.25</v>
      </c>
      <c r="B111" s="2">
        <v>1.643</v>
      </c>
    </row>
    <row r="112" spans="1:2" ht="12.75">
      <c r="A112" s="1">
        <v>67.5</v>
      </c>
      <c r="B112" s="2">
        <v>1.639</v>
      </c>
    </row>
    <row r="113" spans="1:2" ht="12.75">
      <c r="A113" s="1">
        <v>67.75</v>
      </c>
      <c r="B113" s="2">
        <v>1.634</v>
      </c>
    </row>
    <row r="114" spans="1:2" ht="12.75">
      <c r="A114" s="1">
        <v>68</v>
      </c>
      <c r="B114" s="2">
        <v>1.631</v>
      </c>
    </row>
    <row r="115" spans="1:2" ht="12.75">
      <c r="A115" s="1">
        <v>68.25</v>
      </c>
      <c r="B115" s="2">
        <v>1.627</v>
      </c>
    </row>
    <row r="116" spans="1:2" ht="12.75">
      <c r="A116" s="1">
        <v>68.5</v>
      </c>
      <c r="B116" s="2">
        <v>1.623</v>
      </c>
    </row>
    <row r="117" spans="1:2" ht="12.75">
      <c r="A117" s="1">
        <v>68.75</v>
      </c>
      <c r="B117" s="2">
        <v>1.62</v>
      </c>
    </row>
    <row r="118" spans="1:2" ht="12.75">
      <c r="A118" s="1">
        <v>69</v>
      </c>
      <c r="B118" s="2">
        <v>1.618</v>
      </c>
    </row>
    <row r="119" spans="1:2" ht="12.75">
      <c r="A119" s="1">
        <v>69.25</v>
      </c>
      <c r="B119" s="2">
        <v>1.615</v>
      </c>
    </row>
    <row r="120" spans="1:2" ht="12.75">
      <c r="A120" s="1">
        <v>69.5</v>
      </c>
      <c r="B120" s="2">
        <v>1.612</v>
      </c>
    </row>
    <row r="121" spans="1:2" ht="12.75">
      <c r="A121" s="1">
        <v>69.75</v>
      </c>
      <c r="B121" s="2">
        <v>1.608</v>
      </c>
    </row>
    <row r="122" spans="1:2" ht="12.75">
      <c r="A122" s="1">
        <v>70</v>
      </c>
      <c r="B122" s="2">
        <v>1.605</v>
      </c>
    </row>
    <row r="123" spans="1:2" ht="12.75">
      <c r="A123" s="1">
        <v>70.25</v>
      </c>
      <c r="B123" s="2">
        <v>1.601</v>
      </c>
    </row>
    <row r="124" spans="1:2" ht="12.75">
      <c r="A124" s="1">
        <v>70.5</v>
      </c>
      <c r="B124" s="2">
        <v>1.598</v>
      </c>
    </row>
    <row r="125" spans="1:2" ht="12.75">
      <c r="A125" s="1">
        <v>70.75</v>
      </c>
      <c r="B125" s="2">
        <v>1.595</v>
      </c>
    </row>
    <row r="126" spans="1:2" ht="12.75">
      <c r="A126" s="1">
        <v>71</v>
      </c>
      <c r="B126" s="2">
        <v>1.592</v>
      </c>
    </row>
    <row r="127" spans="1:2" ht="12.75">
      <c r="A127" s="1">
        <v>71.25</v>
      </c>
      <c r="B127" s="2">
        <v>1.589</v>
      </c>
    </row>
    <row r="128" spans="1:2" ht="12.75">
      <c r="A128" s="1">
        <v>71.5</v>
      </c>
      <c r="B128" s="2">
        <v>1.586</v>
      </c>
    </row>
    <row r="129" spans="1:2" ht="12.75">
      <c r="A129" s="1">
        <v>71.75</v>
      </c>
      <c r="B129" s="2">
        <v>1.583</v>
      </c>
    </row>
    <row r="130" spans="1:2" ht="12.75">
      <c r="A130" s="1">
        <v>72</v>
      </c>
      <c r="B130" s="2">
        <v>1.58</v>
      </c>
    </row>
    <row r="131" spans="1:2" ht="12.75">
      <c r="A131" s="1">
        <v>72.25</v>
      </c>
      <c r="B131" s="2">
        <v>1.577</v>
      </c>
    </row>
    <row r="132" spans="1:2" ht="12.75">
      <c r="A132" s="1">
        <v>72.5</v>
      </c>
      <c r="B132" s="2">
        <v>1.574</v>
      </c>
    </row>
    <row r="133" spans="1:2" ht="12.75">
      <c r="A133" s="1">
        <v>72.75</v>
      </c>
      <c r="B133" s="2">
        <v>1.571</v>
      </c>
    </row>
    <row r="134" spans="1:2" ht="12.75">
      <c r="A134" s="1">
        <v>73</v>
      </c>
      <c r="B134" s="2">
        <v>1.567</v>
      </c>
    </row>
    <row r="135" spans="1:2" ht="12.75">
      <c r="A135" s="1">
        <v>73.25</v>
      </c>
      <c r="B135" s="2">
        <v>1.564</v>
      </c>
    </row>
    <row r="136" spans="1:2" ht="12.75">
      <c r="A136" s="1">
        <v>73.5</v>
      </c>
      <c r="B136" s="2">
        <v>1.561</v>
      </c>
    </row>
    <row r="137" spans="1:2" ht="12.75">
      <c r="A137" s="1">
        <v>73.75</v>
      </c>
      <c r="B137" s="2">
        <v>1.558</v>
      </c>
    </row>
    <row r="138" spans="1:2" ht="12.75">
      <c r="A138" s="1">
        <v>74</v>
      </c>
      <c r="B138" s="2">
        <v>1.555</v>
      </c>
    </row>
    <row r="139" spans="1:2" ht="12.75">
      <c r="A139" s="1">
        <v>74.25</v>
      </c>
      <c r="B139" s="2">
        <v>1.552</v>
      </c>
    </row>
    <row r="140" spans="1:2" ht="12.75">
      <c r="A140" s="1">
        <v>74.5</v>
      </c>
      <c r="B140" s="2">
        <v>1.549</v>
      </c>
    </row>
    <row r="141" spans="1:2" ht="12.75">
      <c r="A141" s="1">
        <v>74.75</v>
      </c>
      <c r="B141" s="2">
        <v>1.546</v>
      </c>
    </row>
    <row r="142" spans="1:2" ht="12.75">
      <c r="A142" s="1">
        <v>75</v>
      </c>
      <c r="B142" s="2">
        <v>1.543</v>
      </c>
    </row>
    <row r="143" spans="1:2" ht="12.75">
      <c r="A143" s="1">
        <v>75.25</v>
      </c>
      <c r="B143" s="2">
        <v>1.541</v>
      </c>
    </row>
    <row r="144" spans="1:2" ht="12.75">
      <c r="A144" s="1">
        <v>75.5</v>
      </c>
      <c r="B144" s="2">
        <v>1.539</v>
      </c>
    </row>
    <row r="145" spans="1:2" ht="12.75">
      <c r="A145" s="1">
        <v>75.75</v>
      </c>
      <c r="B145" s="2">
        <v>1.536</v>
      </c>
    </row>
    <row r="146" spans="1:2" ht="12.75">
      <c r="A146" s="1">
        <v>76</v>
      </c>
      <c r="B146" s="2">
        <v>1.534</v>
      </c>
    </row>
    <row r="147" spans="1:2" ht="12.75">
      <c r="A147" s="1">
        <v>76.25</v>
      </c>
      <c r="B147" s="2">
        <v>1.531</v>
      </c>
    </row>
    <row r="148" spans="1:2" ht="12.75">
      <c r="A148" s="1">
        <v>76.5</v>
      </c>
      <c r="B148" s="2">
        <v>1.529</v>
      </c>
    </row>
    <row r="149" spans="1:2" ht="12.75">
      <c r="A149" s="1">
        <v>76.75</v>
      </c>
      <c r="B149" s="2">
        <v>1.526</v>
      </c>
    </row>
    <row r="150" spans="1:2" ht="12.75">
      <c r="A150" s="1">
        <v>77</v>
      </c>
      <c r="B150" s="2">
        <v>1.524</v>
      </c>
    </row>
    <row r="151" spans="1:2" ht="12.75">
      <c r="A151" s="1">
        <v>77.25</v>
      </c>
      <c r="B151" s="2">
        <v>1.521</v>
      </c>
    </row>
    <row r="152" spans="1:2" ht="12.75">
      <c r="A152" s="1">
        <v>77.5</v>
      </c>
      <c r="B152" s="2">
        <v>1.519</v>
      </c>
    </row>
    <row r="153" spans="1:2" ht="12.75">
      <c r="A153" s="1">
        <v>77.75</v>
      </c>
      <c r="B153" s="2">
        <v>1.517</v>
      </c>
    </row>
    <row r="154" spans="1:2" ht="12.75">
      <c r="A154" s="1">
        <v>78</v>
      </c>
      <c r="B154" s="2">
        <v>1.515</v>
      </c>
    </row>
    <row r="155" spans="1:2" ht="12.75">
      <c r="A155" s="1">
        <v>78.25</v>
      </c>
      <c r="B155" s="2">
        <v>1.512</v>
      </c>
    </row>
    <row r="156" spans="1:2" ht="12.75">
      <c r="A156" s="1">
        <v>78.5</v>
      </c>
      <c r="B156" s="2">
        <v>1.51</v>
      </c>
    </row>
    <row r="157" spans="1:2" ht="12.75">
      <c r="A157" s="1">
        <v>78.75</v>
      </c>
      <c r="B157" s="2">
        <v>1.508</v>
      </c>
    </row>
    <row r="158" spans="1:2" ht="12.75">
      <c r="A158" s="1">
        <v>79</v>
      </c>
      <c r="B158" s="2">
        <v>1.506</v>
      </c>
    </row>
    <row r="159" spans="1:2" ht="12.75">
      <c r="A159" s="1">
        <v>79.25</v>
      </c>
      <c r="B159" s="2">
        <v>1.503</v>
      </c>
    </row>
    <row r="160" spans="1:2" ht="12.75">
      <c r="A160" s="1">
        <v>79.5</v>
      </c>
      <c r="B160" s="2">
        <v>1.501</v>
      </c>
    </row>
    <row r="161" spans="1:2" ht="12.75">
      <c r="A161" s="1">
        <v>79.75</v>
      </c>
      <c r="B161" s="2">
        <v>1.499</v>
      </c>
    </row>
    <row r="162" spans="1:2" ht="12.75">
      <c r="A162" s="1">
        <v>80</v>
      </c>
      <c r="B162" s="2">
        <v>1.497</v>
      </c>
    </row>
    <row r="163" spans="1:2" ht="12.75">
      <c r="A163" s="1">
        <v>80.25</v>
      </c>
      <c r="B163" s="2">
        <v>1.494</v>
      </c>
    </row>
    <row r="164" spans="1:2" ht="12.75">
      <c r="A164" s="1">
        <v>80.5</v>
      </c>
      <c r="B164" s="2">
        <v>1.492</v>
      </c>
    </row>
    <row r="165" spans="1:2" ht="12.75">
      <c r="A165" s="1">
        <v>80.75</v>
      </c>
      <c r="B165" s="2">
        <v>1.49</v>
      </c>
    </row>
    <row r="166" spans="1:2" ht="12.75">
      <c r="A166" s="1">
        <v>81</v>
      </c>
      <c r="B166" s="2">
        <v>1.488</v>
      </c>
    </row>
    <row r="167" spans="1:2" ht="12.75">
      <c r="A167" s="1">
        <v>81.25</v>
      </c>
      <c r="B167" s="2">
        <v>1.485</v>
      </c>
    </row>
    <row r="168" spans="1:2" ht="12.75">
      <c r="A168" s="1">
        <v>81.5</v>
      </c>
      <c r="B168" s="2">
        <v>1.483</v>
      </c>
    </row>
    <row r="169" spans="1:2" ht="12.75">
      <c r="A169" s="1">
        <v>81.75</v>
      </c>
      <c r="B169" s="2">
        <v>1.481</v>
      </c>
    </row>
    <row r="170" spans="1:2" ht="12.75">
      <c r="A170" s="1">
        <v>82</v>
      </c>
      <c r="B170" s="2">
        <v>1.479</v>
      </c>
    </row>
    <row r="171" spans="1:2" ht="12.75">
      <c r="A171" s="1">
        <v>82.25</v>
      </c>
      <c r="B171" s="2">
        <v>1.477</v>
      </c>
    </row>
    <row r="172" spans="1:2" ht="12.75">
      <c r="A172" s="1">
        <v>82.5</v>
      </c>
      <c r="B172" s="2">
        <v>1.475</v>
      </c>
    </row>
    <row r="173" spans="1:2" ht="12.75">
      <c r="A173" s="1">
        <v>82.75</v>
      </c>
      <c r="B173" s="2">
        <v>1.473</v>
      </c>
    </row>
    <row r="174" spans="1:2" ht="12.75">
      <c r="A174" s="1">
        <v>83</v>
      </c>
      <c r="B174" s="2">
        <v>1.471</v>
      </c>
    </row>
    <row r="175" spans="1:2" ht="12.75">
      <c r="A175" s="1">
        <v>83.25</v>
      </c>
      <c r="B175" s="2">
        <v>1.469</v>
      </c>
    </row>
    <row r="176" spans="1:2" ht="12.75">
      <c r="A176" s="1">
        <v>83.5</v>
      </c>
      <c r="B176" s="2">
        <v>1.466</v>
      </c>
    </row>
    <row r="177" spans="1:2" ht="12.75">
      <c r="A177" s="1">
        <v>83.75</v>
      </c>
      <c r="B177" s="2">
        <v>1.464</v>
      </c>
    </row>
    <row r="178" spans="1:2" ht="12.75">
      <c r="A178" s="1">
        <v>84</v>
      </c>
      <c r="B178" s="2">
        <v>1.462</v>
      </c>
    </row>
    <row r="179" spans="1:2" ht="12.75">
      <c r="A179" s="1">
        <v>84.25</v>
      </c>
      <c r="B179" s="2">
        <v>1.46</v>
      </c>
    </row>
    <row r="180" spans="1:2" ht="12.75">
      <c r="A180" s="1">
        <v>84.5</v>
      </c>
      <c r="B180" s="2">
        <v>1.457</v>
      </c>
    </row>
    <row r="181" spans="1:2" ht="12.75">
      <c r="A181" s="1">
        <v>84.75</v>
      </c>
      <c r="B181" s="2">
        <v>1.455</v>
      </c>
    </row>
    <row r="182" spans="1:2" ht="12.75">
      <c r="A182" s="1">
        <v>85</v>
      </c>
      <c r="B182" s="2">
        <v>1.453</v>
      </c>
    </row>
    <row r="183" spans="1:2" ht="12.75">
      <c r="A183" s="1">
        <v>85.25</v>
      </c>
      <c r="B183" s="2">
        <v>1.451</v>
      </c>
    </row>
    <row r="184" spans="1:2" ht="12.75">
      <c r="A184" s="1">
        <v>85.5</v>
      </c>
      <c r="B184" s="2">
        <v>1.449</v>
      </c>
    </row>
    <row r="185" spans="1:2" ht="12.75">
      <c r="A185" s="1">
        <v>85.75</v>
      </c>
      <c r="B185" s="2">
        <v>1.447</v>
      </c>
    </row>
    <row r="186" spans="1:2" ht="12.75">
      <c r="A186" s="1">
        <v>86</v>
      </c>
      <c r="B186" s="2">
        <v>1.445</v>
      </c>
    </row>
    <row r="187" spans="1:2" ht="12.75">
      <c r="A187" s="1">
        <v>86.25</v>
      </c>
      <c r="B187" s="2">
        <v>1.443</v>
      </c>
    </row>
    <row r="188" spans="1:2" ht="12.75">
      <c r="A188" s="1">
        <v>86.5</v>
      </c>
      <c r="B188" s="2">
        <v>1.442</v>
      </c>
    </row>
    <row r="189" spans="1:2" ht="12.75">
      <c r="A189" s="1">
        <v>86.75</v>
      </c>
      <c r="B189" s="2">
        <v>1.44</v>
      </c>
    </row>
    <row r="190" spans="1:2" ht="12.75">
      <c r="A190" s="1">
        <v>87</v>
      </c>
      <c r="B190" s="2">
        <v>1.439</v>
      </c>
    </row>
    <row r="191" spans="1:2" ht="12.75">
      <c r="A191" s="1">
        <v>87.25</v>
      </c>
      <c r="B191" s="2">
        <v>1.437</v>
      </c>
    </row>
    <row r="192" spans="1:2" ht="12.75">
      <c r="A192" s="1">
        <v>87.5</v>
      </c>
      <c r="B192" s="2">
        <v>1.436</v>
      </c>
    </row>
    <row r="193" spans="1:2" ht="12.75">
      <c r="A193" s="1">
        <v>87.75</v>
      </c>
      <c r="B193" s="2">
        <v>1.434</v>
      </c>
    </row>
    <row r="194" spans="1:2" ht="12.75">
      <c r="A194" s="1">
        <v>88</v>
      </c>
      <c r="B194" s="2">
        <v>1.433</v>
      </c>
    </row>
    <row r="195" spans="1:2" ht="12.75">
      <c r="A195" s="1">
        <v>88.25</v>
      </c>
      <c r="B195" s="2">
        <v>1.431</v>
      </c>
    </row>
    <row r="196" spans="1:2" ht="12.75">
      <c r="A196" s="1">
        <v>88.5</v>
      </c>
      <c r="B196" s="2">
        <v>1.429</v>
      </c>
    </row>
    <row r="197" spans="1:2" ht="12.75">
      <c r="A197" s="1">
        <v>88.75</v>
      </c>
      <c r="B197" s="2">
        <v>1.428</v>
      </c>
    </row>
    <row r="198" spans="1:2" ht="12.75">
      <c r="A198" s="1">
        <v>89</v>
      </c>
      <c r="B198" s="2">
        <v>1.427</v>
      </c>
    </row>
    <row r="199" spans="1:2" ht="12.75">
      <c r="A199" s="1">
        <v>89.25</v>
      </c>
      <c r="B199" s="2">
        <v>1.425</v>
      </c>
    </row>
    <row r="200" spans="1:2" ht="12.75">
      <c r="A200" s="1">
        <v>89.5</v>
      </c>
      <c r="B200" s="2">
        <v>1.424</v>
      </c>
    </row>
    <row r="201" spans="1:2" ht="12.75">
      <c r="A201" s="1">
        <v>89.75</v>
      </c>
      <c r="B201" s="2">
        <v>1.422</v>
      </c>
    </row>
    <row r="202" spans="1:2" ht="12.75">
      <c r="A202" s="1">
        <v>90</v>
      </c>
      <c r="B202" s="2">
        <v>1.42</v>
      </c>
    </row>
    <row r="203" spans="1:2" ht="12.75">
      <c r="A203" s="1">
        <v>90.25</v>
      </c>
      <c r="B203" s="2">
        <v>1.418</v>
      </c>
    </row>
    <row r="204" spans="1:2" ht="12.75">
      <c r="A204" s="1">
        <v>90.5</v>
      </c>
      <c r="B204" s="2">
        <v>1.417</v>
      </c>
    </row>
    <row r="205" spans="1:2" ht="12.75">
      <c r="A205" s="1">
        <v>90.75</v>
      </c>
      <c r="B205" s="2">
        <v>1.415</v>
      </c>
    </row>
    <row r="206" spans="1:2" ht="12.75">
      <c r="A206" s="1">
        <v>91</v>
      </c>
      <c r="B206" s="2">
        <v>1.414</v>
      </c>
    </row>
    <row r="207" spans="1:2" ht="12.75">
      <c r="A207" s="1">
        <v>91.25</v>
      </c>
      <c r="B207" s="2">
        <v>1.412</v>
      </c>
    </row>
    <row r="208" spans="1:2" ht="12.75">
      <c r="A208" s="1">
        <v>91.5</v>
      </c>
      <c r="B208" s="2">
        <v>1.411</v>
      </c>
    </row>
    <row r="209" spans="1:2" ht="12.75">
      <c r="A209" s="1">
        <v>91.75</v>
      </c>
      <c r="B209" s="2">
        <v>1.409</v>
      </c>
    </row>
    <row r="210" spans="1:2" ht="12.75">
      <c r="A210" s="1">
        <v>92</v>
      </c>
      <c r="B210" s="2">
        <v>1.408</v>
      </c>
    </row>
    <row r="211" spans="1:2" ht="12.75">
      <c r="A211" s="1">
        <v>92.25</v>
      </c>
      <c r="B211" s="2">
        <v>1.407</v>
      </c>
    </row>
    <row r="212" spans="1:2" ht="12.75">
      <c r="A212" s="1">
        <v>92.5</v>
      </c>
      <c r="B212" s="2">
        <v>1.405</v>
      </c>
    </row>
    <row r="213" spans="1:2" ht="12.75">
      <c r="A213" s="1">
        <v>92.75</v>
      </c>
      <c r="B213" s="2">
        <v>1.404</v>
      </c>
    </row>
    <row r="214" spans="1:2" ht="12.75">
      <c r="A214" s="1">
        <v>93</v>
      </c>
      <c r="B214" s="2">
        <v>1.403</v>
      </c>
    </row>
    <row r="215" spans="1:2" ht="12.75">
      <c r="A215" s="1">
        <v>93.25</v>
      </c>
      <c r="B215" s="2">
        <v>1.401</v>
      </c>
    </row>
    <row r="216" spans="1:2" ht="12.75">
      <c r="A216" s="1">
        <v>93.5</v>
      </c>
      <c r="B216" s="2">
        <v>1.4</v>
      </c>
    </row>
    <row r="217" spans="1:2" ht="12.75">
      <c r="A217" s="1">
        <v>93.75</v>
      </c>
      <c r="B217" s="2">
        <v>1.398</v>
      </c>
    </row>
    <row r="218" spans="1:2" ht="12.75">
      <c r="A218" s="1">
        <v>94</v>
      </c>
      <c r="B218" s="2">
        <v>1.397</v>
      </c>
    </row>
    <row r="219" spans="1:2" ht="12.75">
      <c r="A219" s="1">
        <v>94.25</v>
      </c>
      <c r="B219" s="2">
        <v>1.395</v>
      </c>
    </row>
    <row r="220" spans="1:2" ht="12.75">
      <c r="A220" s="1">
        <v>94.5</v>
      </c>
      <c r="B220" s="2">
        <v>1.394</v>
      </c>
    </row>
    <row r="221" spans="1:2" ht="12.75">
      <c r="A221" s="1">
        <v>94.75</v>
      </c>
      <c r="B221" s="2">
        <v>1.392</v>
      </c>
    </row>
    <row r="222" spans="1:2" ht="12.75">
      <c r="A222" s="1">
        <v>95</v>
      </c>
      <c r="B222" s="2">
        <v>1.391</v>
      </c>
    </row>
    <row r="223" spans="1:2" ht="12.75">
      <c r="A223" s="1">
        <v>95.25</v>
      </c>
      <c r="B223" s="2">
        <v>1.389</v>
      </c>
    </row>
    <row r="224" spans="1:2" ht="12.75">
      <c r="A224" s="1">
        <v>95.5</v>
      </c>
      <c r="B224" s="2">
        <v>1.388</v>
      </c>
    </row>
    <row r="225" spans="1:2" ht="12.75">
      <c r="A225" s="1">
        <v>95.75</v>
      </c>
      <c r="B225" s="2">
        <v>1.386</v>
      </c>
    </row>
    <row r="226" spans="1:2" ht="12.75">
      <c r="A226" s="1">
        <v>96</v>
      </c>
      <c r="B226" s="2">
        <v>1.385</v>
      </c>
    </row>
    <row r="227" spans="1:2" ht="12.75">
      <c r="A227" s="1">
        <v>96.25</v>
      </c>
      <c r="B227" s="2">
        <v>1.383</v>
      </c>
    </row>
    <row r="228" spans="1:2" ht="12.75">
      <c r="A228" s="1">
        <v>96.5</v>
      </c>
      <c r="B228" s="2">
        <v>1.382</v>
      </c>
    </row>
    <row r="229" spans="1:2" ht="12.75">
      <c r="A229" s="1">
        <v>96.75</v>
      </c>
      <c r="B229" s="2">
        <v>1.38</v>
      </c>
    </row>
    <row r="230" spans="1:2" ht="12.75">
      <c r="A230" s="1">
        <v>97</v>
      </c>
      <c r="B230" s="2">
        <v>1.379</v>
      </c>
    </row>
    <row r="231" spans="1:2" ht="12.75">
      <c r="A231" s="1">
        <v>97.25</v>
      </c>
      <c r="B231" s="2">
        <v>1.377</v>
      </c>
    </row>
    <row r="232" spans="1:2" ht="12.75">
      <c r="A232" s="1">
        <v>97.5</v>
      </c>
      <c r="B232" s="2">
        <v>1.376</v>
      </c>
    </row>
    <row r="233" spans="1:2" ht="12.75">
      <c r="A233" s="1">
        <v>97.75</v>
      </c>
      <c r="B233" s="2">
        <v>1.375</v>
      </c>
    </row>
    <row r="234" spans="1:2" ht="12.75">
      <c r="A234" s="1">
        <v>98</v>
      </c>
      <c r="B234" s="2">
        <v>1.374</v>
      </c>
    </row>
    <row r="235" spans="1:2" ht="12.75">
      <c r="A235" s="1">
        <v>98.25</v>
      </c>
      <c r="B235" s="2">
        <v>1.373</v>
      </c>
    </row>
    <row r="236" spans="1:2" ht="12.75">
      <c r="A236" s="1">
        <v>98.5</v>
      </c>
      <c r="B236" s="2">
        <v>1.371</v>
      </c>
    </row>
    <row r="237" spans="1:2" ht="12.75">
      <c r="A237" s="1">
        <v>98.75</v>
      </c>
      <c r="B237" s="2">
        <v>1.37</v>
      </c>
    </row>
    <row r="238" spans="1:2" ht="12.75">
      <c r="A238" s="1">
        <v>99</v>
      </c>
      <c r="B238" s="2">
        <v>1.368</v>
      </c>
    </row>
    <row r="239" spans="1:2" ht="12.75">
      <c r="A239" s="1">
        <v>99.25</v>
      </c>
      <c r="B239" s="2">
        <v>1.366</v>
      </c>
    </row>
    <row r="240" spans="1:2" ht="12.75">
      <c r="A240" s="1">
        <v>99.5</v>
      </c>
      <c r="B240" s="2">
        <v>1.365</v>
      </c>
    </row>
    <row r="241" spans="1:2" ht="12.75">
      <c r="A241" s="1">
        <v>99.75</v>
      </c>
      <c r="B241" s="2">
        <v>1.364</v>
      </c>
    </row>
    <row r="242" spans="1:2" ht="12.75">
      <c r="A242" s="1">
        <v>100</v>
      </c>
      <c r="B242" s="2">
        <v>1.362</v>
      </c>
    </row>
    <row r="243" spans="1:2" ht="12.75">
      <c r="A243" s="1">
        <v>100.25</v>
      </c>
      <c r="B243" s="2">
        <v>1.361</v>
      </c>
    </row>
    <row r="244" spans="1:2" ht="12.75">
      <c r="A244" s="1">
        <v>100.5</v>
      </c>
      <c r="B244" s="2">
        <v>1.36</v>
      </c>
    </row>
    <row r="245" spans="1:2" ht="12.75">
      <c r="A245" s="1">
        <v>100.75</v>
      </c>
      <c r="B245" s="2">
        <v>1.359</v>
      </c>
    </row>
    <row r="246" spans="1:2" ht="12.75">
      <c r="A246" s="1">
        <v>101</v>
      </c>
      <c r="B246" s="2">
        <v>1.359</v>
      </c>
    </row>
    <row r="247" spans="1:2" ht="12.75">
      <c r="A247" s="1">
        <v>101.25</v>
      </c>
      <c r="B247" s="2">
        <v>1.358</v>
      </c>
    </row>
    <row r="248" spans="1:2" ht="12.75">
      <c r="A248" s="1">
        <v>101.5</v>
      </c>
      <c r="B248" s="2">
        <v>1.357</v>
      </c>
    </row>
    <row r="249" spans="1:2" ht="12.75">
      <c r="A249" s="1">
        <v>101.75</v>
      </c>
      <c r="B249" s="2">
        <v>1.356</v>
      </c>
    </row>
    <row r="250" spans="1:2" ht="12.75">
      <c r="A250" s="1">
        <v>102</v>
      </c>
      <c r="B250" s="2">
        <v>1.355</v>
      </c>
    </row>
    <row r="251" spans="1:2" ht="12.75">
      <c r="A251" s="1">
        <v>102.25</v>
      </c>
      <c r="B251" s="2">
        <v>1.354</v>
      </c>
    </row>
    <row r="252" spans="1:2" ht="12.75">
      <c r="A252" s="1">
        <v>102.5</v>
      </c>
      <c r="B252" s="2">
        <v>1.353</v>
      </c>
    </row>
    <row r="253" spans="1:2" ht="12.75">
      <c r="A253" s="1">
        <v>102.75</v>
      </c>
      <c r="B253" s="2">
        <v>1.352</v>
      </c>
    </row>
    <row r="254" spans="1:2" ht="12.75">
      <c r="A254" s="1">
        <v>103</v>
      </c>
      <c r="B254" s="2">
        <v>1.351</v>
      </c>
    </row>
    <row r="255" spans="1:2" ht="12.75">
      <c r="A255" s="1">
        <v>103.25</v>
      </c>
      <c r="B255" s="2">
        <v>1.35</v>
      </c>
    </row>
    <row r="256" spans="1:2" ht="12.75">
      <c r="A256" s="1">
        <v>103.5</v>
      </c>
      <c r="B256" s="2">
        <v>1.349</v>
      </c>
    </row>
    <row r="257" spans="1:2" ht="12.75">
      <c r="A257" s="1">
        <v>103.75</v>
      </c>
      <c r="B257" s="2">
        <v>1.348</v>
      </c>
    </row>
    <row r="258" spans="1:2" ht="12.75">
      <c r="A258" s="1">
        <v>104</v>
      </c>
      <c r="B258" s="2">
        <v>1.348</v>
      </c>
    </row>
    <row r="259" spans="1:2" ht="12.75">
      <c r="A259" s="1">
        <v>104.25</v>
      </c>
      <c r="B259" s="2">
        <v>1.347</v>
      </c>
    </row>
    <row r="260" spans="1:2" ht="12.75">
      <c r="A260" s="1">
        <v>104.5</v>
      </c>
      <c r="B260" s="2">
        <v>1.346</v>
      </c>
    </row>
    <row r="261" spans="1:2" ht="12.75">
      <c r="A261" s="1">
        <v>104.75</v>
      </c>
      <c r="B261" s="2">
        <v>1.345</v>
      </c>
    </row>
    <row r="262" spans="1:2" ht="12.75">
      <c r="A262" s="1">
        <v>105</v>
      </c>
      <c r="B262" s="2">
        <v>1.344</v>
      </c>
    </row>
    <row r="263" spans="1:2" ht="12.75">
      <c r="A263" s="1">
        <v>105.25</v>
      </c>
      <c r="B263" s="2">
        <v>1.343</v>
      </c>
    </row>
    <row r="264" spans="1:2" ht="12.75">
      <c r="A264" s="1">
        <v>105.5</v>
      </c>
      <c r="B264" s="2">
        <v>1.342</v>
      </c>
    </row>
    <row r="265" spans="1:2" ht="12.75">
      <c r="A265" s="1">
        <v>105.75</v>
      </c>
      <c r="B265" s="2">
        <v>1.341</v>
      </c>
    </row>
    <row r="266" spans="1:2" ht="12.75">
      <c r="A266" s="1">
        <v>106</v>
      </c>
      <c r="B266" s="2">
        <v>1.34</v>
      </c>
    </row>
    <row r="267" spans="1:2" ht="12.75">
      <c r="A267" s="1">
        <v>106.25</v>
      </c>
      <c r="B267" s="2">
        <v>1.339</v>
      </c>
    </row>
    <row r="268" spans="1:2" ht="12.75">
      <c r="A268" s="1">
        <v>106.5</v>
      </c>
      <c r="B268" s="2">
        <v>1.338</v>
      </c>
    </row>
    <row r="269" spans="1:2" ht="12.75">
      <c r="A269" s="1">
        <v>106.75</v>
      </c>
      <c r="B269" s="2">
        <v>1.338</v>
      </c>
    </row>
    <row r="270" spans="1:2" ht="12.75">
      <c r="A270" s="1">
        <v>107</v>
      </c>
      <c r="B270" s="2">
        <v>1.337</v>
      </c>
    </row>
    <row r="271" spans="1:2" ht="12.75">
      <c r="A271" s="1">
        <v>107.25</v>
      </c>
      <c r="B271" s="2">
        <v>1.336</v>
      </c>
    </row>
    <row r="272" spans="1:2" ht="12.75">
      <c r="A272" s="1">
        <v>107.5</v>
      </c>
      <c r="B272" s="2">
        <v>1.335</v>
      </c>
    </row>
    <row r="273" spans="1:2" ht="12.75">
      <c r="A273" s="1">
        <v>107.75</v>
      </c>
      <c r="B273" s="2">
        <v>1.334</v>
      </c>
    </row>
    <row r="274" spans="1:2" ht="12.75">
      <c r="A274" s="1">
        <v>108</v>
      </c>
      <c r="B274" s="2">
        <v>1.333</v>
      </c>
    </row>
    <row r="275" spans="1:2" ht="12.75">
      <c r="A275" s="1">
        <v>108.25</v>
      </c>
      <c r="B275" s="2">
        <v>1.332</v>
      </c>
    </row>
    <row r="276" spans="1:2" ht="12.75">
      <c r="A276" s="1">
        <v>108.5</v>
      </c>
      <c r="B276" s="2">
        <v>1.331</v>
      </c>
    </row>
    <row r="277" spans="1:2" ht="12.75">
      <c r="A277" s="1">
        <v>108.75</v>
      </c>
      <c r="B277" s="2">
        <v>1.331</v>
      </c>
    </row>
    <row r="278" spans="1:2" ht="12.75">
      <c r="A278" s="1">
        <v>109</v>
      </c>
      <c r="B278" s="2">
        <v>1.33</v>
      </c>
    </row>
    <row r="279" spans="1:2" ht="12.75">
      <c r="A279" s="1">
        <v>109.25</v>
      </c>
      <c r="B279" s="2">
        <v>1.329</v>
      </c>
    </row>
    <row r="280" spans="1:2" ht="12.75">
      <c r="A280" s="1">
        <v>109.5</v>
      </c>
      <c r="B280" s="2">
        <v>1.328</v>
      </c>
    </row>
    <row r="281" spans="1:2" ht="12.75">
      <c r="A281" s="1">
        <v>109.75</v>
      </c>
      <c r="B281" s="2">
        <v>1.327</v>
      </c>
    </row>
    <row r="282" spans="1:2" ht="12.75">
      <c r="A282" s="1">
        <v>110</v>
      </c>
      <c r="B282" s="2">
        <v>1.326</v>
      </c>
    </row>
    <row r="283" spans="1:2" ht="12.75">
      <c r="A283" s="1">
        <v>110.25</v>
      </c>
      <c r="B283" s="2">
        <v>1.325</v>
      </c>
    </row>
    <row r="284" spans="1:2" ht="12.75">
      <c r="A284" s="1">
        <v>110.5</v>
      </c>
      <c r="B284" s="2">
        <v>1.324</v>
      </c>
    </row>
    <row r="285" spans="1:2" ht="12.75">
      <c r="A285" s="1">
        <v>110.75</v>
      </c>
      <c r="B285" s="2">
        <v>1.323</v>
      </c>
    </row>
    <row r="286" spans="1:2" ht="12.75">
      <c r="A286" s="1">
        <v>111</v>
      </c>
      <c r="B286" s="2">
        <v>1.323</v>
      </c>
    </row>
    <row r="287" spans="1:2" ht="12.75">
      <c r="A287" s="1">
        <v>111.25</v>
      </c>
      <c r="B287" s="2">
        <v>1.322</v>
      </c>
    </row>
    <row r="288" spans="1:2" ht="12.75">
      <c r="A288" s="1">
        <v>111.5</v>
      </c>
      <c r="B288" s="2">
        <v>1.321</v>
      </c>
    </row>
    <row r="289" spans="1:2" ht="12.75">
      <c r="A289" s="1">
        <v>111.75</v>
      </c>
      <c r="B289" s="2">
        <v>1.321</v>
      </c>
    </row>
    <row r="290" spans="1:2" ht="12.75">
      <c r="A290" s="1">
        <v>112</v>
      </c>
      <c r="B290" s="2">
        <v>1.32</v>
      </c>
    </row>
    <row r="291" spans="1:2" ht="12.75">
      <c r="A291" s="1">
        <v>112.25</v>
      </c>
      <c r="B291" s="2">
        <v>1.319</v>
      </c>
    </row>
    <row r="292" spans="1:2" ht="12.75">
      <c r="A292" s="1">
        <v>112.5</v>
      </c>
      <c r="B292" s="2">
        <v>1.319</v>
      </c>
    </row>
    <row r="293" spans="1:2" ht="12.75">
      <c r="A293" s="1">
        <v>112.75</v>
      </c>
      <c r="B293" s="2">
        <v>1.318</v>
      </c>
    </row>
    <row r="294" spans="1:2" ht="12.75">
      <c r="A294" s="1">
        <v>113</v>
      </c>
      <c r="B294" s="2">
        <v>1.318</v>
      </c>
    </row>
    <row r="295" spans="1:2" ht="12.75">
      <c r="A295" s="1">
        <v>113.25</v>
      </c>
      <c r="B295" s="2">
        <v>1.317</v>
      </c>
    </row>
    <row r="296" spans="1:2" ht="12.75">
      <c r="A296" s="1">
        <v>113.5</v>
      </c>
      <c r="B296" s="2">
        <v>1.317</v>
      </c>
    </row>
    <row r="297" spans="1:2" ht="12.75">
      <c r="A297" s="1">
        <v>113.75</v>
      </c>
      <c r="B297" s="2">
        <v>1.316</v>
      </c>
    </row>
    <row r="298" spans="1:2" ht="12.75">
      <c r="A298" s="1">
        <v>114</v>
      </c>
      <c r="B298" s="2">
        <v>1.316</v>
      </c>
    </row>
    <row r="299" spans="1:2" ht="12.75">
      <c r="A299" s="1">
        <v>114.25</v>
      </c>
      <c r="B299" s="2">
        <v>1.315</v>
      </c>
    </row>
    <row r="300" spans="1:2" ht="12.75">
      <c r="A300" s="1">
        <v>114.5</v>
      </c>
      <c r="B300" s="2">
        <v>1.315</v>
      </c>
    </row>
    <row r="301" spans="1:2" ht="12.75">
      <c r="A301" s="1">
        <v>114.75</v>
      </c>
      <c r="B301" s="2">
        <v>1.314</v>
      </c>
    </row>
    <row r="302" spans="1:2" ht="12.75">
      <c r="A302" s="1">
        <v>115</v>
      </c>
      <c r="B302" s="2">
        <v>1.314</v>
      </c>
    </row>
    <row r="303" spans="1:2" ht="12.75">
      <c r="A303" s="1">
        <v>115.25</v>
      </c>
      <c r="B303" s="2">
        <v>1.313</v>
      </c>
    </row>
    <row r="304" spans="1:2" ht="12.75">
      <c r="A304" s="1">
        <v>115.5</v>
      </c>
      <c r="B304" s="2">
        <v>1.313</v>
      </c>
    </row>
    <row r="305" spans="1:2" ht="12.75">
      <c r="A305" s="1">
        <v>115.75</v>
      </c>
      <c r="B305" s="2">
        <v>1.312</v>
      </c>
    </row>
    <row r="306" spans="1:2" ht="12.75">
      <c r="A306" s="1">
        <v>116</v>
      </c>
      <c r="B306" s="2">
        <v>1.312</v>
      </c>
    </row>
    <row r="307" spans="1:2" ht="12.75">
      <c r="A307" s="1">
        <v>116.25</v>
      </c>
      <c r="B307" s="2">
        <v>1.311</v>
      </c>
    </row>
    <row r="308" spans="1:2" ht="12.75">
      <c r="A308" s="1">
        <v>116.5</v>
      </c>
      <c r="B308" s="2">
        <v>1.311</v>
      </c>
    </row>
    <row r="309" spans="1:2" ht="12.75">
      <c r="A309" s="1">
        <v>116.75</v>
      </c>
      <c r="B309" s="2">
        <v>1.31</v>
      </c>
    </row>
    <row r="310" spans="1:2" ht="12.75">
      <c r="A310" s="1">
        <v>117</v>
      </c>
      <c r="B310" s="2">
        <v>1.31</v>
      </c>
    </row>
    <row r="311" spans="1:2" ht="12.75">
      <c r="A311" s="1">
        <v>117.25</v>
      </c>
      <c r="B311" s="2">
        <v>1.309</v>
      </c>
    </row>
    <row r="312" spans="1:2" ht="12.75">
      <c r="A312" s="1">
        <v>117.5</v>
      </c>
      <c r="B312" s="2">
        <v>1.309</v>
      </c>
    </row>
    <row r="313" spans="1:2" ht="12.75">
      <c r="A313" s="1">
        <v>117.75</v>
      </c>
      <c r="B313" s="2">
        <v>1.309</v>
      </c>
    </row>
    <row r="314" spans="1:2" ht="12.75">
      <c r="A314" s="1">
        <v>118</v>
      </c>
      <c r="B314" s="2">
        <v>1.308</v>
      </c>
    </row>
    <row r="315" spans="1:2" ht="12.75">
      <c r="A315" s="1">
        <v>118.25</v>
      </c>
      <c r="B315" s="2">
        <v>1.308</v>
      </c>
    </row>
    <row r="316" spans="1:2" ht="12.75">
      <c r="A316" s="1">
        <v>118.5</v>
      </c>
      <c r="B316" s="2">
        <v>1.308</v>
      </c>
    </row>
    <row r="317" spans="1:2" ht="12.75">
      <c r="A317" s="1">
        <v>118.75</v>
      </c>
      <c r="B317" s="2">
        <v>1.307</v>
      </c>
    </row>
    <row r="318" spans="1:2" ht="12.75">
      <c r="A318" s="1">
        <v>119</v>
      </c>
      <c r="B318" s="2">
        <v>1.307</v>
      </c>
    </row>
    <row r="319" spans="1:2" ht="12.75">
      <c r="A319" s="1">
        <v>119.25</v>
      </c>
      <c r="B319" s="2">
        <v>1.306</v>
      </c>
    </row>
    <row r="320" spans="1:2" ht="12.75">
      <c r="A320" s="1">
        <v>119.5</v>
      </c>
      <c r="B320" s="2">
        <v>1.306</v>
      </c>
    </row>
    <row r="321" spans="1:2" ht="12.75">
      <c r="A321" s="1">
        <v>119.75</v>
      </c>
      <c r="B321" s="2">
        <v>1.305</v>
      </c>
    </row>
    <row r="322" spans="1:2" ht="12.75">
      <c r="A322" s="1">
        <v>999.99</v>
      </c>
      <c r="B322" s="2">
        <v>1.306</v>
      </c>
    </row>
    <row r="323" spans="1:2" ht="12.75">
      <c r="A323" s="1">
        <v>120</v>
      </c>
      <c r="B323" s="2">
        <v>1.305</v>
      </c>
    </row>
    <row r="324" spans="1:2" ht="12.75">
      <c r="A324" s="1">
        <v>120.25</v>
      </c>
      <c r="B324" s="2">
        <v>1.305</v>
      </c>
    </row>
    <row r="325" spans="1:2" ht="12.75">
      <c r="A325" s="1">
        <v>120.5</v>
      </c>
      <c r="B325" s="2">
        <v>1.304</v>
      </c>
    </row>
    <row r="326" spans="1:2" ht="12.75">
      <c r="A326" s="1">
        <v>120.75</v>
      </c>
      <c r="B326" s="2">
        <v>1.304</v>
      </c>
    </row>
    <row r="327" spans="1:2" ht="12.75">
      <c r="A327" s="1">
        <v>121</v>
      </c>
      <c r="B327" s="2">
        <v>1.304</v>
      </c>
    </row>
    <row r="328" spans="1:2" ht="12.75">
      <c r="A328" s="1">
        <v>121.25</v>
      </c>
      <c r="B328" s="2">
        <v>1.303</v>
      </c>
    </row>
    <row r="329" spans="1:2" ht="12.75">
      <c r="A329" s="1">
        <v>121.5</v>
      </c>
      <c r="B329" s="2">
        <v>1.303</v>
      </c>
    </row>
    <row r="330" spans="1:2" ht="12.75">
      <c r="A330" s="1">
        <v>121.75</v>
      </c>
      <c r="B330" s="2">
        <v>1.303</v>
      </c>
    </row>
    <row r="331" spans="1:2" ht="12.75">
      <c r="A331" s="1">
        <v>122</v>
      </c>
      <c r="B331" s="2">
        <v>1.302</v>
      </c>
    </row>
    <row r="332" spans="1:2" ht="12.75">
      <c r="A332" s="1">
        <v>122.25</v>
      </c>
      <c r="B332" s="2">
        <v>1.302</v>
      </c>
    </row>
    <row r="333" spans="1:2" ht="12.75">
      <c r="A333" s="1">
        <v>122.5</v>
      </c>
      <c r="B333" s="2">
        <v>1.302</v>
      </c>
    </row>
    <row r="334" spans="1:2" ht="12.75">
      <c r="A334" s="1">
        <v>122.75</v>
      </c>
      <c r="B334" s="2">
        <v>1.301</v>
      </c>
    </row>
    <row r="335" spans="1:2" ht="12.75">
      <c r="A335" s="1">
        <v>123</v>
      </c>
      <c r="B335" s="2">
        <v>1.301</v>
      </c>
    </row>
    <row r="336" spans="1:2" ht="12.75">
      <c r="A336" s="1">
        <v>123.25</v>
      </c>
      <c r="B336" s="2">
        <v>1.301</v>
      </c>
    </row>
    <row r="337" spans="1:2" ht="12.75">
      <c r="A337" s="1">
        <v>123.5</v>
      </c>
      <c r="B337" s="2">
        <v>1.301</v>
      </c>
    </row>
    <row r="338" spans="1:2" ht="12.75">
      <c r="A338" s="1">
        <v>123.75</v>
      </c>
      <c r="B338" s="2">
        <v>1.3</v>
      </c>
    </row>
    <row r="339" spans="1:2" ht="12.75">
      <c r="A339" s="1">
        <v>124</v>
      </c>
      <c r="B339" s="2">
        <v>1.3</v>
      </c>
    </row>
    <row r="340" spans="1:2" ht="12.75">
      <c r="A340" s="1">
        <v>124.25</v>
      </c>
      <c r="B340" s="2">
        <v>1.3</v>
      </c>
    </row>
    <row r="341" spans="1:2" ht="12.75">
      <c r="A341" s="1">
        <v>124.5</v>
      </c>
      <c r="B341" s="2">
        <v>1.299</v>
      </c>
    </row>
    <row r="342" spans="1:2" ht="12.75">
      <c r="A342" s="1">
        <v>124.75</v>
      </c>
      <c r="B342" s="2">
        <v>1.299</v>
      </c>
    </row>
    <row r="343" spans="1:2" ht="12.75">
      <c r="A343" s="1">
        <v>125</v>
      </c>
      <c r="B343" s="2">
        <v>1.299</v>
      </c>
    </row>
    <row r="344" spans="1:2" ht="12.75">
      <c r="A344" s="1">
        <v>125.25</v>
      </c>
      <c r="B344" s="2">
        <v>1.299</v>
      </c>
    </row>
    <row r="345" spans="1:2" ht="12.75">
      <c r="A345" s="1">
        <v>125.5</v>
      </c>
      <c r="B345" s="2">
        <v>1.298</v>
      </c>
    </row>
    <row r="346" spans="1:2" ht="12.75">
      <c r="A346" s="1">
        <v>125.75</v>
      </c>
      <c r="B346" s="2">
        <v>1.298</v>
      </c>
    </row>
    <row r="347" spans="1:2" ht="12.75">
      <c r="A347" s="1">
        <v>126</v>
      </c>
      <c r="B347" s="2">
        <v>1.298</v>
      </c>
    </row>
    <row r="348" spans="1:2" ht="12.75">
      <c r="A348" s="1">
        <v>126.25</v>
      </c>
      <c r="B348" s="2">
        <v>1.298</v>
      </c>
    </row>
    <row r="349" spans="1:2" ht="12.75">
      <c r="A349" s="1">
        <v>126.5</v>
      </c>
      <c r="B349" s="2">
        <v>1.297</v>
      </c>
    </row>
    <row r="350" spans="1:2" ht="12.75">
      <c r="A350" s="1">
        <v>126.75</v>
      </c>
      <c r="B350" s="2">
        <v>1.297</v>
      </c>
    </row>
    <row r="351" spans="1:2" ht="12.75">
      <c r="A351" s="1">
        <v>127</v>
      </c>
      <c r="B351" s="2">
        <v>1.297</v>
      </c>
    </row>
    <row r="352" spans="1:2" ht="12.75">
      <c r="A352" s="1">
        <v>127.25</v>
      </c>
      <c r="B352" s="2">
        <v>1.297</v>
      </c>
    </row>
    <row r="353" spans="1:2" ht="12.75">
      <c r="A353" s="1">
        <v>127.5</v>
      </c>
      <c r="B353" s="2">
        <v>1.296</v>
      </c>
    </row>
    <row r="354" spans="1:2" ht="12.75">
      <c r="A354" s="1">
        <v>127.75</v>
      </c>
      <c r="B354" s="2">
        <v>1.296</v>
      </c>
    </row>
    <row r="355" spans="1:2" ht="12.75">
      <c r="A355" s="1">
        <v>128</v>
      </c>
      <c r="B355" s="2">
        <v>1.296</v>
      </c>
    </row>
    <row r="356" spans="1:2" ht="12.75">
      <c r="A356" s="1">
        <v>128.25</v>
      </c>
      <c r="B356" s="2">
        <v>1.296</v>
      </c>
    </row>
    <row r="357" spans="1:2" ht="12.75">
      <c r="A357" s="1">
        <v>128.5</v>
      </c>
      <c r="B357" s="2">
        <v>1.295</v>
      </c>
    </row>
    <row r="358" spans="1:2" ht="12.75">
      <c r="A358" s="1">
        <v>128.75</v>
      </c>
      <c r="B358" s="2">
        <v>1.295</v>
      </c>
    </row>
    <row r="359" spans="1:2" ht="12.75">
      <c r="A359" s="1">
        <v>129</v>
      </c>
      <c r="B359" s="2">
        <v>1.295</v>
      </c>
    </row>
    <row r="360" spans="1:2" ht="12.75">
      <c r="A360" s="1">
        <v>129.25</v>
      </c>
      <c r="B360" s="2">
        <v>1.295</v>
      </c>
    </row>
    <row r="361" spans="1:2" ht="12.75">
      <c r="A361" s="1">
        <v>129.5</v>
      </c>
      <c r="B361" s="2">
        <v>1.295</v>
      </c>
    </row>
    <row r="362" spans="1:2" ht="12.75">
      <c r="A362" s="1">
        <v>129.75</v>
      </c>
      <c r="B362" s="2">
        <v>1.294</v>
      </c>
    </row>
    <row r="363" spans="1:2" ht="12.75">
      <c r="A363" s="1">
        <v>130</v>
      </c>
      <c r="B363" s="2">
        <v>1.294</v>
      </c>
    </row>
    <row r="364" spans="1:2" ht="12.75">
      <c r="A364" s="1">
        <v>130.25</v>
      </c>
      <c r="B364" s="2">
        <v>1.294</v>
      </c>
    </row>
    <row r="365" spans="1:2" ht="12.75">
      <c r="A365" s="1">
        <v>130.5</v>
      </c>
      <c r="B365" s="2">
        <v>1.294</v>
      </c>
    </row>
    <row r="366" spans="1:2" ht="12.75">
      <c r="A366" s="1">
        <v>130.75</v>
      </c>
      <c r="B366" s="2">
        <v>1.293</v>
      </c>
    </row>
    <row r="367" spans="1:2" ht="12.75">
      <c r="A367" s="1">
        <v>131</v>
      </c>
      <c r="B367" s="2">
        <v>1.293</v>
      </c>
    </row>
    <row r="368" spans="1:2" ht="12.75">
      <c r="A368" s="1">
        <v>131.25</v>
      </c>
      <c r="B368" s="2">
        <v>1.293</v>
      </c>
    </row>
    <row r="369" spans="1:2" ht="12.75">
      <c r="A369" s="1">
        <v>131.5</v>
      </c>
      <c r="B369" s="2">
        <v>1.293</v>
      </c>
    </row>
    <row r="370" spans="1:2" ht="12.75">
      <c r="A370" s="1">
        <v>131.75</v>
      </c>
      <c r="B370" s="2">
        <v>1.292</v>
      </c>
    </row>
    <row r="371" spans="1:2" ht="12.75">
      <c r="A371" s="1">
        <v>132</v>
      </c>
      <c r="B371" s="2">
        <v>1.292</v>
      </c>
    </row>
    <row r="372" spans="1:2" ht="12.75">
      <c r="A372" s="1">
        <v>132.25</v>
      </c>
      <c r="B372" s="2">
        <v>1.292</v>
      </c>
    </row>
    <row r="373" spans="1:2" ht="12.75">
      <c r="A373" s="1">
        <v>132.5</v>
      </c>
      <c r="B373" s="2">
        <v>1.292</v>
      </c>
    </row>
    <row r="374" spans="1:2" ht="12.75">
      <c r="A374" s="1">
        <v>132.75</v>
      </c>
      <c r="B374" s="2">
        <v>1.292</v>
      </c>
    </row>
    <row r="375" spans="1:2" ht="12.75">
      <c r="A375" s="1">
        <v>133</v>
      </c>
      <c r="B375" s="2">
        <v>1.292</v>
      </c>
    </row>
    <row r="376" spans="1:2" ht="12.75">
      <c r="A376" s="1">
        <v>133.25</v>
      </c>
      <c r="B376" s="2">
        <v>1.291</v>
      </c>
    </row>
    <row r="377" spans="1:2" ht="12.75">
      <c r="A377" s="1">
        <v>133.5</v>
      </c>
      <c r="B377" s="2">
        <v>1.291</v>
      </c>
    </row>
    <row r="378" spans="1:2" ht="12.75">
      <c r="A378" s="1">
        <v>133.75</v>
      </c>
      <c r="B378" s="2">
        <v>1.291</v>
      </c>
    </row>
    <row r="379" spans="1:2" ht="12.75">
      <c r="A379" s="1">
        <v>134</v>
      </c>
      <c r="B379" s="2">
        <v>1.291</v>
      </c>
    </row>
    <row r="380" spans="1:2" ht="12.75">
      <c r="A380" s="1">
        <v>134.25</v>
      </c>
      <c r="B380" s="2">
        <v>1.291</v>
      </c>
    </row>
    <row r="381" spans="1:2" ht="12.75">
      <c r="A381" s="1">
        <v>134.5</v>
      </c>
      <c r="B381" s="2">
        <v>1.291</v>
      </c>
    </row>
    <row r="382" spans="1:2" ht="12.75">
      <c r="A382" s="1">
        <v>134.75</v>
      </c>
      <c r="B382" s="2">
        <v>1.29</v>
      </c>
    </row>
    <row r="383" spans="1:2" ht="12.75">
      <c r="A383" s="1">
        <v>135</v>
      </c>
      <c r="B383" s="2">
        <v>1.29</v>
      </c>
    </row>
    <row r="384" spans="1:2" ht="12.75">
      <c r="A384" s="1">
        <v>135.25</v>
      </c>
      <c r="B384" s="2">
        <v>1.29</v>
      </c>
    </row>
    <row r="385" spans="1:2" ht="12.75">
      <c r="A385" s="1">
        <v>135.5</v>
      </c>
      <c r="B385" s="2">
        <v>1.29</v>
      </c>
    </row>
    <row r="386" spans="1:2" ht="12.75">
      <c r="A386" s="1">
        <v>135.75</v>
      </c>
      <c r="B386" s="2">
        <v>1.29</v>
      </c>
    </row>
    <row r="387" spans="1:2" ht="12.75">
      <c r="A387" s="1">
        <v>136</v>
      </c>
      <c r="B387" s="2">
        <v>1.29</v>
      </c>
    </row>
    <row r="388" spans="1:2" ht="12.75">
      <c r="A388" s="1">
        <v>136.25</v>
      </c>
      <c r="B388" s="2">
        <v>1.289</v>
      </c>
    </row>
    <row r="389" spans="1:2" ht="12.75">
      <c r="A389" s="1">
        <v>136.5</v>
      </c>
      <c r="B389" s="2">
        <v>1.289</v>
      </c>
    </row>
    <row r="390" spans="1:2" ht="12.75">
      <c r="A390" s="1">
        <v>136.75</v>
      </c>
      <c r="B390" s="2">
        <v>1.289</v>
      </c>
    </row>
    <row r="391" spans="1:2" ht="12.75">
      <c r="A391" s="1">
        <v>137</v>
      </c>
      <c r="B391" s="2">
        <v>1.289</v>
      </c>
    </row>
    <row r="392" spans="1:2" ht="12.75">
      <c r="A392" s="1">
        <v>137.25</v>
      </c>
      <c r="B392" s="2">
        <v>1.289</v>
      </c>
    </row>
    <row r="393" spans="1:2" ht="12.75">
      <c r="A393" s="1">
        <v>137.5</v>
      </c>
      <c r="B393" s="2">
        <v>1.289</v>
      </c>
    </row>
    <row r="394" spans="1:2" ht="12.75">
      <c r="A394" s="1">
        <v>137.75</v>
      </c>
      <c r="B394" s="2">
        <v>1.289</v>
      </c>
    </row>
    <row r="395" spans="1:2" ht="12.75">
      <c r="A395" s="1">
        <v>138</v>
      </c>
      <c r="B395" s="2">
        <v>1.288</v>
      </c>
    </row>
    <row r="396" spans="1:2" ht="12.75">
      <c r="A396" s="1">
        <v>138.25</v>
      </c>
      <c r="B396" s="2">
        <v>1.288</v>
      </c>
    </row>
    <row r="397" spans="1:2" ht="12.75">
      <c r="A397" s="1">
        <v>138.5</v>
      </c>
      <c r="B397" s="2">
        <v>1.288</v>
      </c>
    </row>
    <row r="398" spans="1:2" ht="12.75">
      <c r="A398" s="1">
        <v>138.75</v>
      </c>
      <c r="B398" s="2">
        <v>1.288</v>
      </c>
    </row>
    <row r="399" spans="1:2" ht="12.75">
      <c r="A399" s="1">
        <v>139</v>
      </c>
      <c r="B399" s="2">
        <v>1.288</v>
      </c>
    </row>
    <row r="400" spans="1:2" ht="12.75">
      <c r="A400" s="1">
        <v>139.25</v>
      </c>
      <c r="B400" s="2">
        <v>1.288</v>
      </c>
    </row>
    <row r="401" spans="1:2" ht="12.75">
      <c r="A401" s="1">
        <v>139.5</v>
      </c>
      <c r="B401" s="2">
        <v>1.288</v>
      </c>
    </row>
    <row r="402" spans="1:2" ht="12.75">
      <c r="A402" s="1">
        <v>139.75</v>
      </c>
      <c r="B402" s="2">
        <v>1.288</v>
      </c>
    </row>
    <row r="403" spans="1:2" ht="12.75">
      <c r="A403" s="1">
        <v>140</v>
      </c>
      <c r="B403" s="2">
        <v>1.287</v>
      </c>
    </row>
    <row r="404" spans="1:2" ht="12.75">
      <c r="A404" s="1">
        <v>140.25</v>
      </c>
      <c r="B404" s="2">
        <v>1.287</v>
      </c>
    </row>
    <row r="405" spans="1:2" ht="12.75">
      <c r="A405" s="1">
        <v>140.5</v>
      </c>
      <c r="B405" s="2">
        <v>1.287</v>
      </c>
    </row>
    <row r="406" spans="1:2" ht="12.75">
      <c r="A406" s="1">
        <v>140.75</v>
      </c>
      <c r="B406" s="2">
        <v>1.287</v>
      </c>
    </row>
    <row r="407" spans="1:2" ht="12.75">
      <c r="A407" s="1">
        <v>141</v>
      </c>
      <c r="B407" s="2">
        <v>1.287</v>
      </c>
    </row>
    <row r="408" spans="1:2" ht="12.75">
      <c r="A408" s="1">
        <v>141.25</v>
      </c>
      <c r="B408" s="2">
        <v>1.287</v>
      </c>
    </row>
    <row r="409" spans="1:2" ht="12.75">
      <c r="A409" s="1">
        <v>141.5</v>
      </c>
      <c r="B409" s="2">
        <v>1.287</v>
      </c>
    </row>
    <row r="410" spans="1:2" ht="12.75">
      <c r="A410" s="1">
        <v>141.75</v>
      </c>
      <c r="B410" s="2">
        <v>1.287</v>
      </c>
    </row>
    <row r="411" spans="1:2" ht="12.75">
      <c r="A411" s="1">
        <v>142</v>
      </c>
      <c r="B411" s="2">
        <v>1.287</v>
      </c>
    </row>
    <row r="412" spans="1:2" ht="12.75">
      <c r="A412" s="1">
        <v>142.25</v>
      </c>
      <c r="B412" s="2">
        <v>1.287</v>
      </c>
    </row>
    <row r="413" spans="1:2" ht="12.75">
      <c r="A413" s="1">
        <v>142.5</v>
      </c>
      <c r="B413" s="2">
        <v>1.286</v>
      </c>
    </row>
    <row r="414" spans="1:2" ht="12.75">
      <c r="A414" s="1">
        <v>142.75</v>
      </c>
      <c r="B414" s="2">
        <v>1.286</v>
      </c>
    </row>
    <row r="415" spans="1:2" ht="12.75">
      <c r="A415" s="1">
        <v>143</v>
      </c>
      <c r="B415" s="2">
        <v>1.286</v>
      </c>
    </row>
    <row r="416" spans="1:2" ht="12.75">
      <c r="A416" s="1">
        <v>143.25</v>
      </c>
      <c r="B416" s="2">
        <v>1.286</v>
      </c>
    </row>
    <row r="417" spans="1:2" ht="12.75">
      <c r="A417" s="1">
        <v>143.5</v>
      </c>
      <c r="B417" s="2">
        <v>1.286</v>
      </c>
    </row>
    <row r="418" spans="1:2" ht="12.75">
      <c r="A418" s="1">
        <v>143.75</v>
      </c>
      <c r="B418" s="2">
        <v>1.286</v>
      </c>
    </row>
    <row r="419" spans="1:2" ht="12.75">
      <c r="A419" s="1">
        <v>144</v>
      </c>
      <c r="B419" s="2">
        <v>1.286</v>
      </c>
    </row>
    <row r="420" spans="1:2" ht="12.75">
      <c r="A420" s="1">
        <v>144.25</v>
      </c>
      <c r="B420" s="2">
        <v>1.286</v>
      </c>
    </row>
    <row r="421" spans="1:2" ht="12.75">
      <c r="A421" s="1">
        <v>144.5</v>
      </c>
      <c r="B421" s="2">
        <v>1.286</v>
      </c>
    </row>
    <row r="422" spans="1:2" ht="12.75">
      <c r="A422" s="1">
        <v>144.75</v>
      </c>
      <c r="B422" s="2">
        <v>1.286</v>
      </c>
    </row>
    <row r="423" spans="1:2" ht="12.75">
      <c r="A423" s="1">
        <v>145</v>
      </c>
      <c r="B423" s="2">
        <v>1.286</v>
      </c>
    </row>
    <row r="424" spans="1:2" ht="12.75">
      <c r="A424" s="1">
        <v>145.25</v>
      </c>
      <c r="B424" s="2">
        <v>1.285</v>
      </c>
    </row>
    <row r="425" spans="1:2" ht="12.75">
      <c r="A425" s="1">
        <v>145.5</v>
      </c>
      <c r="B425" s="2">
        <v>1.285</v>
      </c>
    </row>
    <row r="426" spans="1:2" ht="12.75">
      <c r="A426" s="1">
        <v>145.75</v>
      </c>
      <c r="B426" s="2">
        <v>1.285</v>
      </c>
    </row>
    <row r="427" spans="1:2" ht="12.75">
      <c r="A427" s="1">
        <v>146</v>
      </c>
      <c r="B427" s="2">
        <v>1.285</v>
      </c>
    </row>
    <row r="428" spans="1:2" ht="12.75">
      <c r="A428" s="1">
        <v>146.25</v>
      </c>
      <c r="B428" s="2">
        <v>1.285</v>
      </c>
    </row>
    <row r="429" spans="1:2" ht="12.75">
      <c r="A429" s="1">
        <v>146.5</v>
      </c>
      <c r="B429" s="2">
        <v>1.285</v>
      </c>
    </row>
    <row r="430" spans="1:2" ht="12.75">
      <c r="A430" s="1">
        <v>146.75</v>
      </c>
      <c r="B430" s="2">
        <v>1.285</v>
      </c>
    </row>
    <row r="431" spans="1:2" ht="12.75">
      <c r="A431" s="1">
        <v>147</v>
      </c>
      <c r="B431" s="2">
        <v>1.285</v>
      </c>
    </row>
    <row r="432" spans="1:2" ht="12.75">
      <c r="A432" s="1">
        <v>147.25</v>
      </c>
      <c r="B432" s="2">
        <v>1.285</v>
      </c>
    </row>
    <row r="433" spans="1:2" ht="12.75">
      <c r="A433" s="1">
        <v>147.5</v>
      </c>
      <c r="B433" s="2">
        <v>1.285</v>
      </c>
    </row>
    <row r="434" spans="1:2" ht="12.75">
      <c r="A434" s="1">
        <v>147.75</v>
      </c>
      <c r="B434" s="2">
        <v>1.285</v>
      </c>
    </row>
    <row r="435" spans="1:2" ht="12.75">
      <c r="A435" s="1">
        <v>148</v>
      </c>
      <c r="B435" s="2">
        <v>1.285</v>
      </c>
    </row>
    <row r="436" spans="1:2" ht="12.75">
      <c r="A436" s="1">
        <v>148.25</v>
      </c>
      <c r="B436" s="2">
        <v>1.284</v>
      </c>
    </row>
    <row r="437" spans="1:2" ht="12.75">
      <c r="A437" s="1">
        <v>148.5</v>
      </c>
      <c r="B437" s="2">
        <v>1.284</v>
      </c>
    </row>
    <row r="438" spans="1:2" ht="12.75">
      <c r="A438" s="1">
        <v>148.75</v>
      </c>
      <c r="B438" s="2">
        <v>1.284</v>
      </c>
    </row>
    <row r="439" spans="1:2" ht="12.75">
      <c r="A439" s="1">
        <v>149</v>
      </c>
      <c r="B439" s="2">
        <v>1.284</v>
      </c>
    </row>
    <row r="440" spans="1:2" ht="12.75">
      <c r="A440" s="1">
        <v>149.25</v>
      </c>
      <c r="B440" s="2">
        <v>1.284</v>
      </c>
    </row>
    <row r="441" spans="1:2" ht="12.75">
      <c r="A441" s="1">
        <v>149.5</v>
      </c>
      <c r="B441" s="2">
        <v>1.284</v>
      </c>
    </row>
    <row r="442" spans="1:2" ht="12.75">
      <c r="A442" s="1">
        <v>149.75</v>
      </c>
      <c r="B442" s="2">
        <v>1.284</v>
      </c>
    </row>
    <row r="443" spans="1:2" ht="12.75">
      <c r="A443" s="1">
        <v>150</v>
      </c>
      <c r="B443" s="2">
        <v>1.284</v>
      </c>
    </row>
    <row r="444" spans="1:2" ht="12.75">
      <c r="A444" s="1">
        <v>150.25</v>
      </c>
      <c r="B444" s="2">
        <v>1.284</v>
      </c>
    </row>
    <row r="445" spans="1:2" ht="12.75">
      <c r="A445" s="1">
        <v>150.5</v>
      </c>
      <c r="B445" s="2">
        <v>1.284</v>
      </c>
    </row>
    <row r="446" spans="1:2" ht="12.75">
      <c r="A446" s="1">
        <v>150.75</v>
      </c>
      <c r="B446" s="2">
        <v>1.284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8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1.140625" style="0" customWidth="1"/>
    <col min="2" max="2" width="3.421875" style="0" customWidth="1"/>
    <col min="3" max="3" width="4.00390625" style="0" customWidth="1"/>
    <col min="4" max="4" width="3.421875" style="0" customWidth="1"/>
    <col min="5" max="5" width="6.57421875" style="1" customWidth="1"/>
    <col min="6" max="6" width="4.421875" style="0" customWidth="1"/>
  </cols>
  <sheetData>
    <row r="1" spans="1:6" ht="12.75">
      <c r="A1" s="6" t="s">
        <v>3</v>
      </c>
      <c r="B1" s="6" t="s">
        <v>11</v>
      </c>
      <c r="C1" s="6" t="s">
        <v>12</v>
      </c>
      <c r="D1" s="6" t="s">
        <v>13</v>
      </c>
      <c r="E1" s="7" t="s">
        <v>14</v>
      </c>
      <c r="F1" s="6" t="s">
        <v>15</v>
      </c>
    </row>
    <row r="2" spans="1:6" ht="12.75">
      <c r="A2" s="5" t="s">
        <v>16</v>
      </c>
      <c r="B2" s="5">
        <v>0</v>
      </c>
      <c r="C2" s="5">
        <v>1</v>
      </c>
      <c r="D2" s="5">
        <v>0</v>
      </c>
      <c r="E2" s="1">
        <v>227.5</v>
      </c>
      <c r="F2" s="5" t="s">
        <v>9</v>
      </c>
    </row>
    <row r="3" spans="1:6" ht="12.75">
      <c r="A3" s="5"/>
      <c r="B3" s="5"/>
      <c r="C3" s="5"/>
      <c r="D3" s="5"/>
      <c r="F3" s="5"/>
    </row>
    <row r="4" spans="1:6" ht="12.75">
      <c r="A4" s="5"/>
      <c r="B4" s="5"/>
      <c r="C4" s="5"/>
      <c r="D4" s="5"/>
      <c r="F4" s="5"/>
    </row>
    <row r="5" spans="1:6" ht="12.75">
      <c r="A5" s="5" t="s">
        <v>17</v>
      </c>
      <c r="B5" s="5">
        <v>0</v>
      </c>
      <c r="C5" s="5">
        <v>1</v>
      </c>
      <c r="D5" s="5">
        <v>0</v>
      </c>
      <c r="E5" s="1">
        <v>227.5</v>
      </c>
      <c r="F5" s="5" t="s">
        <v>9</v>
      </c>
    </row>
    <row r="6" spans="1:6" ht="12.75">
      <c r="A6" s="5" t="s">
        <v>18</v>
      </c>
      <c r="B6" s="5">
        <v>1</v>
      </c>
      <c r="C6" s="5">
        <v>1</v>
      </c>
      <c r="D6" s="5">
        <v>1</v>
      </c>
      <c r="E6" s="1">
        <v>227.5</v>
      </c>
      <c r="F6" s="5" t="s">
        <v>9</v>
      </c>
    </row>
    <row r="7" spans="1:6" ht="12.75">
      <c r="A7" s="5" t="s">
        <v>19</v>
      </c>
      <c r="B7" s="5">
        <v>1</v>
      </c>
      <c r="C7" s="5">
        <v>1</v>
      </c>
      <c r="D7" s="5">
        <v>1</v>
      </c>
      <c r="E7" s="1">
        <v>227.5</v>
      </c>
      <c r="F7" s="5" t="s">
        <v>9</v>
      </c>
    </row>
    <row r="8" spans="1:6" ht="12.75">
      <c r="A8" s="5" t="s">
        <v>20</v>
      </c>
      <c r="B8" s="5">
        <v>1</v>
      </c>
      <c r="C8" s="5">
        <v>1</v>
      </c>
      <c r="D8" s="5">
        <v>1</v>
      </c>
      <c r="E8" s="1">
        <v>52</v>
      </c>
      <c r="F8" s="5" t="s">
        <v>9</v>
      </c>
    </row>
    <row r="9" spans="1:6" ht="12.75">
      <c r="A9" s="5" t="s">
        <v>21</v>
      </c>
      <c r="B9" s="5">
        <v>1</v>
      </c>
      <c r="C9" s="5">
        <v>1</v>
      </c>
      <c r="D9" s="5">
        <v>1</v>
      </c>
      <c r="E9" s="1">
        <v>56</v>
      </c>
      <c r="F9" s="5" t="s">
        <v>9</v>
      </c>
    </row>
    <row r="10" spans="1:6" ht="12.75">
      <c r="A10" s="5" t="s">
        <v>22</v>
      </c>
      <c r="B10" s="5">
        <v>1</v>
      </c>
      <c r="C10" s="5">
        <v>1</v>
      </c>
      <c r="D10" s="5">
        <v>1</v>
      </c>
      <c r="E10" s="1">
        <v>60</v>
      </c>
      <c r="F10" s="5" t="s">
        <v>9</v>
      </c>
    </row>
    <row r="11" spans="1:6" ht="12.75">
      <c r="A11" s="5" t="s">
        <v>23</v>
      </c>
      <c r="B11" s="5">
        <v>1</v>
      </c>
      <c r="C11" s="5">
        <v>1</v>
      </c>
      <c r="D11" s="5">
        <v>1</v>
      </c>
      <c r="E11" s="1">
        <v>67.5</v>
      </c>
      <c r="F11" s="5" t="s">
        <v>9</v>
      </c>
    </row>
    <row r="12" spans="1:6" ht="12.75">
      <c r="A12" s="5" t="s">
        <v>24</v>
      </c>
      <c r="B12" s="5">
        <v>1</v>
      </c>
      <c r="C12" s="5">
        <v>1</v>
      </c>
      <c r="D12" s="5">
        <v>1</v>
      </c>
      <c r="E12" s="1">
        <v>75</v>
      </c>
      <c r="F12" s="5" t="s">
        <v>9</v>
      </c>
    </row>
    <row r="13" spans="1:6" ht="12.75">
      <c r="A13" s="5" t="s">
        <v>25</v>
      </c>
      <c r="B13" s="5">
        <v>1</v>
      </c>
      <c r="C13" s="5">
        <v>1</v>
      </c>
      <c r="D13" s="5">
        <v>1</v>
      </c>
      <c r="E13" s="1">
        <v>82.5</v>
      </c>
      <c r="F13" s="5" t="s">
        <v>9</v>
      </c>
    </row>
    <row r="14" spans="1:6" ht="12.75">
      <c r="A14" s="5" t="s">
        <v>26</v>
      </c>
      <c r="B14" s="5">
        <v>1</v>
      </c>
      <c r="C14" s="5">
        <v>1</v>
      </c>
      <c r="D14" s="5">
        <v>1</v>
      </c>
      <c r="E14" s="1">
        <v>90</v>
      </c>
      <c r="F14" s="5" t="s">
        <v>9</v>
      </c>
    </row>
    <row r="15" spans="1:6" ht="12.75">
      <c r="A15" s="5" t="s">
        <v>27</v>
      </c>
      <c r="B15" s="5">
        <v>1</v>
      </c>
      <c r="C15" s="5">
        <v>1</v>
      </c>
      <c r="D15" s="5">
        <v>1</v>
      </c>
      <c r="E15" s="1">
        <v>100</v>
      </c>
      <c r="F15" s="5" t="s">
        <v>9</v>
      </c>
    </row>
    <row r="16" spans="1:6" ht="12.75">
      <c r="A16" s="5" t="s">
        <v>28</v>
      </c>
      <c r="B16" s="5">
        <v>1</v>
      </c>
      <c r="C16" s="5">
        <v>1</v>
      </c>
      <c r="D16" s="5">
        <v>1</v>
      </c>
      <c r="E16" s="1">
        <v>110</v>
      </c>
      <c r="F16" s="5" t="s">
        <v>9</v>
      </c>
    </row>
    <row r="17" spans="1:6" ht="12.75">
      <c r="A17" s="5" t="s">
        <v>29</v>
      </c>
      <c r="B17" s="5">
        <v>1</v>
      </c>
      <c r="C17" s="5">
        <v>1</v>
      </c>
      <c r="D17" s="5">
        <v>1</v>
      </c>
      <c r="E17" s="1">
        <v>125</v>
      </c>
      <c r="F17" s="5" t="s">
        <v>9</v>
      </c>
    </row>
    <row r="18" spans="1:6" ht="12.75">
      <c r="A18" s="5" t="s">
        <v>30</v>
      </c>
      <c r="B18" s="5">
        <v>1</v>
      </c>
      <c r="C18" s="5">
        <v>1</v>
      </c>
      <c r="D18" s="5">
        <v>1</v>
      </c>
      <c r="E18" s="1">
        <v>140</v>
      </c>
      <c r="F18" s="5" t="s">
        <v>9</v>
      </c>
    </row>
    <row r="19" spans="1:6" ht="12.75">
      <c r="A19" s="5" t="s">
        <v>31</v>
      </c>
      <c r="B19" s="5">
        <v>1</v>
      </c>
      <c r="C19" s="5">
        <v>1</v>
      </c>
      <c r="D19" s="5">
        <v>1</v>
      </c>
      <c r="E19" s="1">
        <v>227.5</v>
      </c>
      <c r="F19" s="5" t="s">
        <v>9</v>
      </c>
    </row>
    <row r="20" spans="1:6" ht="12.75">
      <c r="A20" s="5" t="s">
        <v>32</v>
      </c>
      <c r="B20" s="5">
        <v>1</v>
      </c>
      <c r="C20" s="5">
        <v>1</v>
      </c>
      <c r="D20" s="5">
        <v>1</v>
      </c>
      <c r="E20" s="1">
        <v>227.5</v>
      </c>
      <c r="F20" s="5" t="s">
        <v>9</v>
      </c>
    </row>
    <row r="21" spans="1:6" ht="12.75">
      <c r="A21" s="5" t="s">
        <v>33</v>
      </c>
      <c r="B21" s="5">
        <v>1</v>
      </c>
      <c r="C21" s="5">
        <v>1</v>
      </c>
      <c r="D21" s="5">
        <v>1</v>
      </c>
      <c r="E21" s="1">
        <v>52</v>
      </c>
      <c r="F21" s="5" t="s">
        <v>9</v>
      </c>
    </row>
    <row r="22" spans="1:6" ht="12.75">
      <c r="A22" s="5" t="s">
        <v>34</v>
      </c>
      <c r="B22" s="5">
        <v>1</v>
      </c>
      <c r="C22" s="5">
        <v>1</v>
      </c>
      <c r="D22" s="5">
        <v>1</v>
      </c>
      <c r="E22" s="1">
        <v>56</v>
      </c>
      <c r="F22" s="5" t="s">
        <v>9</v>
      </c>
    </row>
    <row r="23" spans="1:6" ht="12.75">
      <c r="A23" s="5" t="s">
        <v>35</v>
      </c>
      <c r="B23" s="5">
        <v>1</v>
      </c>
      <c r="C23" s="5">
        <v>1</v>
      </c>
      <c r="D23" s="5">
        <v>1</v>
      </c>
      <c r="E23" s="1">
        <v>60</v>
      </c>
      <c r="F23" s="5" t="s">
        <v>9</v>
      </c>
    </row>
    <row r="24" spans="1:6" ht="12.75">
      <c r="A24" s="5" t="s">
        <v>36</v>
      </c>
      <c r="B24" s="5">
        <v>1</v>
      </c>
      <c r="C24" s="5">
        <v>1</v>
      </c>
      <c r="D24" s="5">
        <v>1</v>
      </c>
      <c r="E24" s="1">
        <v>67.5</v>
      </c>
      <c r="F24" s="5" t="s">
        <v>9</v>
      </c>
    </row>
    <row r="25" spans="1:6" ht="12.75">
      <c r="A25" s="5" t="s">
        <v>37</v>
      </c>
      <c r="B25" s="5">
        <v>1</v>
      </c>
      <c r="C25" s="5">
        <v>1</v>
      </c>
      <c r="D25" s="5">
        <v>1</v>
      </c>
      <c r="E25" s="1">
        <v>75</v>
      </c>
      <c r="F25" s="5" t="s">
        <v>9</v>
      </c>
    </row>
    <row r="26" spans="1:6" ht="12.75">
      <c r="A26" s="5" t="s">
        <v>38</v>
      </c>
      <c r="B26" s="5">
        <v>1</v>
      </c>
      <c r="C26" s="5">
        <v>1</v>
      </c>
      <c r="D26" s="5">
        <v>1</v>
      </c>
      <c r="E26" s="1">
        <v>82.5</v>
      </c>
      <c r="F26" s="5" t="s">
        <v>9</v>
      </c>
    </row>
    <row r="27" spans="1:6" ht="12.75">
      <c r="A27" s="5" t="s">
        <v>39</v>
      </c>
      <c r="B27" s="5">
        <v>1</v>
      </c>
      <c r="C27" s="5">
        <v>1</v>
      </c>
      <c r="D27" s="5">
        <v>1</v>
      </c>
      <c r="E27" s="1">
        <v>90</v>
      </c>
      <c r="F27" s="5" t="s">
        <v>9</v>
      </c>
    </row>
    <row r="28" spans="1:6" ht="12.75">
      <c r="A28" s="5" t="s">
        <v>40</v>
      </c>
      <c r="B28" s="5">
        <v>1</v>
      </c>
      <c r="C28" s="5">
        <v>1</v>
      </c>
      <c r="D28" s="5">
        <v>1</v>
      </c>
      <c r="E28" s="1">
        <v>100</v>
      </c>
      <c r="F28" s="5" t="s">
        <v>9</v>
      </c>
    </row>
    <row r="29" spans="1:6" ht="12.75">
      <c r="A29" s="5" t="s">
        <v>41</v>
      </c>
      <c r="B29" s="5">
        <v>1</v>
      </c>
      <c r="C29" s="5">
        <v>1</v>
      </c>
      <c r="D29" s="5">
        <v>1</v>
      </c>
      <c r="E29" s="1">
        <v>110</v>
      </c>
      <c r="F29" s="5" t="s">
        <v>9</v>
      </c>
    </row>
    <row r="30" spans="1:6" ht="12.75">
      <c r="A30" s="5" t="s">
        <v>42</v>
      </c>
      <c r="B30" s="5">
        <v>1</v>
      </c>
      <c r="C30" s="5">
        <v>1</v>
      </c>
      <c r="D30" s="5">
        <v>1</v>
      </c>
      <c r="E30" s="1">
        <v>125</v>
      </c>
      <c r="F30" s="5" t="s">
        <v>9</v>
      </c>
    </row>
    <row r="31" spans="1:6" ht="12.75">
      <c r="A31" s="5" t="s">
        <v>43</v>
      </c>
      <c r="B31" s="5">
        <v>1</v>
      </c>
      <c r="C31" s="5">
        <v>1</v>
      </c>
      <c r="D31" s="5">
        <v>1</v>
      </c>
      <c r="E31" s="1">
        <v>140</v>
      </c>
      <c r="F31" s="5" t="s">
        <v>9</v>
      </c>
    </row>
    <row r="32" spans="1:6" ht="12.75">
      <c r="A32" s="5" t="s">
        <v>44</v>
      </c>
      <c r="B32" s="5">
        <v>1</v>
      </c>
      <c r="C32" s="5">
        <v>1</v>
      </c>
      <c r="D32" s="5">
        <v>1</v>
      </c>
      <c r="E32" s="1">
        <v>227.5</v>
      </c>
      <c r="F32" s="5" t="s">
        <v>9</v>
      </c>
    </row>
    <row r="33" spans="1:6" ht="12.75">
      <c r="A33" s="5" t="s">
        <v>45</v>
      </c>
      <c r="B33" s="5">
        <v>1</v>
      </c>
      <c r="C33" s="5">
        <v>1</v>
      </c>
      <c r="D33" s="5">
        <v>1</v>
      </c>
      <c r="E33" s="1">
        <v>227.5</v>
      </c>
      <c r="F33" s="5" t="s">
        <v>9</v>
      </c>
    </row>
    <row r="34" spans="1:6" ht="12.75">
      <c r="A34" s="5" t="s">
        <v>46</v>
      </c>
      <c r="B34" s="5">
        <v>1</v>
      </c>
      <c r="C34" s="5">
        <v>1</v>
      </c>
      <c r="D34" s="5">
        <v>1</v>
      </c>
      <c r="E34" s="1">
        <v>52</v>
      </c>
      <c r="F34" s="5" t="s">
        <v>9</v>
      </c>
    </row>
    <row r="35" spans="1:6" ht="12.75">
      <c r="A35" s="5" t="s">
        <v>47</v>
      </c>
      <c r="B35" s="5">
        <v>1</v>
      </c>
      <c r="C35" s="5">
        <v>1</v>
      </c>
      <c r="D35" s="5">
        <v>1</v>
      </c>
      <c r="E35" s="1">
        <v>56</v>
      </c>
      <c r="F35" s="5" t="s">
        <v>9</v>
      </c>
    </row>
    <row r="36" spans="1:6" ht="12.75">
      <c r="A36" s="5" t="s">
        <v>48</v>
      </c>
      <c r="B36" s="5">
        <v>1</v>
      </c>
      <c r="C36" s="5">
        <v>1</v>
      </c>
      <c r="D36" s="5">
        <v>1</v>
      </c>
      <c r="E36" s="1">
        <v>60</v>
      </c>
      <c r="F36" s="5" t="s">
        <v>9</v>
      </c>
    </row>
    <row r="37" spans="1:6" ht="12.75">
      <c r="A37" s="5" t="s">
        <v>49</v>
      </c>
      <c r="B37" s="5">
        <v>1</v>
      </c>
      <c r="C37" s="5">
        <v>1</v>
      </c>
      <c r="D37" s="5">
        <v>1</v>
      </c>
      <c r="E37" s="1">
        <v>67.5</v>
      </c>
      <c r="F37" s="5" t="s">
        <v>9</v>
      </c>
    </row>
    <row r="38" spans="1:6" ht="12.75">
      <c r="A38" s="5" t="s">
        <v>50</v>
      </c>
      <c r="B38" s="5">
        <v>1</v>
      </c>
      <c r="C38" s="5">
        <v>1</v>
      </c>
      <c r="D38" s="5">
        <v>1</v>
      </c>
      <c r="E38" s="1">
        <v>75</v>
      </c>
      <c r="F38" s="5" t="s">
        <v>9</v>
      </c>
    </row>
    <row r="39" spans="1:6" ht="12.75">
      <c r="A39" s="5" t="s">
        <v>51</v>
      </c>
      <c r="B39" s="5">
        <v>1</v>
      </c>
      <c r="C39" s="5">
        <v>1</v>
      </c>
      <c r="D39" s="5">
        <v>1</v>
      </c>
      <c r="E39" s="1">
        <v>82.5</v>
      </c>
      <c r="F39" s="5" t="s">
        <v>9</v>
      </c>
    </row>
    <row r="40" spans="1:6" ht="12.75">
      <c r="A40" s="5" t="s">
        <v>52</v>
      </c>
      <c r="B40" s="5">
        <v>1</v>
      </c>
      <c r="C40" s="5">
        <v>1</v>
      </c>
      <c r="D40" s="5">
        <v>1</v>
      </c>
      <c r="E40" s="1">
        <v>90</v>
      </c>
      <c r="F40" s="5" t="s">
        <v>9</v>
      </c>
    </row>
    <row r="41" spans="1:6" ht="12.75">
      <c r="A41" s="5" t="s">
        <v>53</v>
      </c>
      <c r="B41" s="5">
        <v>1</v>
      </c>
      <c r="C41" s="5">
        <v>1</v>
      </c>
      <c r="D41" s="5">
        <v>1</v>
      </c>
      <c r="E41" s="1">
        <v>100</v>
      </c>
      <c r="F41" s="5" t="s">
        <v>9</v>
      </c>
    </row>
    <row r="42" spans="1:6" ht="12.75">
      <c r="A42" s="5" t="s">
        <v>54</v>
      </c>
      <c r="B42" s="5">
        <v>1</v>
      </c>
      <c r="C42" s="5">
        <v>1</v>
      </c>
      <c r="D42" s="5">
        <v>1</v>
      </c>
      <c r="E42" s="1">
        <v>110</v>
      </c>
      <c r="F42" s="5" t="s">
        <v>9</v>
      </c>
    </row>
    <row r="43" spans="1:6" ht="12.75">
      <c r="A43" s="5" t="s">
        <v>55</v>
      </c>
      <c r="B43" s="5">
        <v>1</v>
      </c>
      <c r="C43" s="5">
        <v>1</v>
      </c>
      <c r="D43" s="5">
        <v>1</v>
      </c>
      <c r="E43" s="1">
        <v>125</v>
      </c>
      <c r="F43" s="5" t="s">
        <v>9</v>
      </c>
    </row>
    <row r="44" spans="1:6" ht="12.75">
      <c r="A44" s="5" t="s">
        <v>56</v>
      </c>
      <c r="B44" s="5">
        <v>1</v>
      </c>
      <c r="C44" s="5">
        <v>1</v>
      </c>
      <c r="D44" s="5">
        <v>1</v>
      </c>
      <c r="E44" s="1">
        <v>140</v>
      </c>
      <c r="F44" s="5" t="s">
        <v>9</v>
      </c>
    </row>
    <row r="45" spans="1:6" ht="12.75">
      <c r="A45" s="5" t="s">
        <v>57</v>
      </c>
      <c r="B45" s="5">
        <v>1</v>
      </c>
      <c r="C45" s="5">
        <v>1</v>
      </c>
      <c r="D45" s="5">
        <v>1</v>
      </c>
      <c r="E45" s="1">
        <v>227.5</v>
      </c>
      <c r="F45" s="5" t="s">
        <v>9</v>
      </c>
    </row>
    <row r="46" spans="1:6" ht="12.75">
      <c r="A46" s="5" t="s">
        <v>58</v>
      </c>
      <c r="B46" s="5">
        <v>1</v>
      </c>
      <c r="C46" s="5">
        <v>1</v>
      </c>
      <c r="D46" s="5">
        <v>1</v>
      </c>
      <c r="E46" s="1">
        <v>227.5</v>
      </c>
      <c r="F46" s="5" t="s">
        <v>9</v>
      </c>
    </row>
    <row r="47" spans="1:6" ht="12.75">
      <c r="A47" s="5" t="s">
        <v>59</v>
      </c>
      <c r="B47" s="5">
        <v>1</v>
      </c>
      <c r="C47" s="5">
        <v>1</v>
      </c>
      <c r="D47" s="5">
        <v>1</v>
      </c>
      <c r="E47" s="1">
        <v>52</v>
      </c>
      <c r="F47" s="5" t="s">
        <v>9</v>
      </c>
    </row>
    <row r="48" spans="1:6" ht="12.75">
      <c r="A48" s="5" t="s">
        <v>60</v>
      </c>
      <c r="B48" s="5">
        <v>1</v>
      </c>
      <c r="C48" s="5">
        <v>1</v>
      </c>
      <c r="D48" s="5">
        <v>1</v>
      </c>
      <c r="E48" s="1">
        <v>56</v>
      </c>
      <c r="F48" s="5" t="s">
        <v>9</v>
      </c>
    </row>
    <row r="49" spans="1:6" ht="12.75">
      <c r="A49" s="5" t="s">
        <v>61</v>
      </c>
      <c r="B49" s="5">
        <v>1</v>
      </c>
      <c r="C49" s="5">
        <v>1</v>
      </c>
      <c r="D49" s="5">
        <v>1</v>
      </c>
      <c r="E49" s="1">
        <v>60</v>
      </c>
      <c r="F49" s="5" t="s">
        <v>9</v>
      </c>
    </row>
    <row r="50" spans="1:6" ht="12.75">
      <c r="A50" s="5" t="s">
        <v>62</v>
      </c>
      <c r="B50" s="5">
        <v>1</v>
      </c>
      <c r="C50" s="5">
        <v>1</v>
      </c>
      <c r="D50" s="5">
        <v>1</v>
      </c>
      <c r="E50" s="1">
        <v>67.5</v>
      </c>
      <c r="F50" s="5" t="s">
        <v>9</v>
      </c>
    </row>
    <row r="51" spans="1:6" ht="12.75">
      <c r="A51" s="5" t="s">
        <v>63</v>
      </c>
      <c r="B51" s="5">
        <v>1</v>
      </c>
      <c r="C51" s="5">
        <v>1</v>
      </c>
      <c r="D51" s="5">
        <v>1</v>
      </c>
      <c r="E51" s="1">
        <v>75</v>
      </c>
      <c r="F51" s="5" t="s">
        <v>9</v>
      </c>
    </row>
    <row r="52" spans="1:6" ht="12.75">
      <c r="A52" s="5" t="s">
        <v>64</v>
      </c>
      <c r="B52" s="5">
        <v>1</v>
      </c>
      <c r="C52" s="5">
        <v>1</v>
      </c>
      <c r="D52" s="5">
        <v>1</v>
      </c>
      <c r="E52" s="1">
        <v>82.5</v>
      </c>
      <c r="F52" s="5" t="s">
        <v>9</v>
      </c>
    </row>
    <row r="53" spans="1:6" ht="12.75">
      <c r="A53" s="5" t="s">
        <v>65</v>
      </c>
      <c r="B53" s="5">
        <v>1</v>
      </c>
      <c r="C53" s="5">
        <v>1</v>
      </c>
      <c r="D53" s="5">
        <v>1</v>
      </c>
      <c r="E53" s="1">
        <v>90</v>
      </c>
      <c r="F53" s="5" t="s">
        <v>9</v>
      </c>
    </row>
    <row r="54" spans="1:6" ht="12.75">
      <c r="A54" s="5" t="s">
        <v>66</v>
      </c>
      <c r="B54" s="5">
        <v>1</v>
      </c>
      <c r="C54" s="5">
        <v>1</v>
      </c>
      <c r="D54" s="5">
        <v>1</v>
      </c>
      <c r="E54" s="1">
        <v>100</v>
      </c>
      <c r="F54" s="5" t="s">
        <v>9</v>
      </c>
    </row>
    <row r="55" spans="1:6" ht="12.75">
      <c r="A55" s="5" t="s">
        <v>67</v>
      </c>
      <c r="B55" s="5">
        <v>1</v>
      </c>
      <c r="C55" s="5">
        <v>1</v>
      </c>
      <c r="D55" s="5">
        <v>1</v>
      </c>
      <c r="E55" s="1">
        <v>110</v>
      </c>
      <c r="F55" s="5" t="s">
        <v>9</v>
      </c>
    </row>
    <row r="56" spans="1:6" ht="12.75">
      <c r="A56" s="5" t="s">
        <v>68</v>
      </c>
      <c r="B56" s="5">
        <v>1</v>
      </c>
      <c r="C56" s="5">
        <v>1</v>
      </c>
      <c r="D56" s="5">
        <v>1</v>
      </c>
      <c r="E56" s="1">
        <v>125</v>
      </c>
      <c r="F56" s="5" t="s">
        <v>9</v>
      </c>
    </row>
    <row r="57" spans="1:6" ht="12.75">
      <c r="A57" s="5" t="s">
        <v>69</v>
      </c>
      <c r="B57" s="5">
        <v>1</v>
      </c>
      <c r="C57" s="5">
        <v>1</v>
      </c>
      <c r="D57" s="5">
        <v>1</v>
      </c>
      <c r="E57" s="1">
        <v>140</v>
      </c>
      <c r="F57" s="5" t="s">
        <v>9</v>
      </c>
    </row>
    <row r="58" spans="1:6" ht="12.75">
      <c r="A58" s="5" t="s">
        <v>70</v>
      </c>
      <c r="B58" s="5">
        <v>1</v>
      </c>
      <c r="C58" s="5">
        <v>1</v>
      </c>
      <c r="D58" s="5">
        <v>1</v>
      </c>
      <c r="E58" s="1">
        <v>227.5</v>
      </c>
      <c r="F58" s="5" t="s">
        <v>9</v>
      </c>
    </row>
    <row r="59" spans="1:6" ht="12.75">
      <c r="A59" s="5" t="s">
        <v>71</v>
      </c>
      <c r="B59" s="5">
        <v>0</v>
      </c>
      <c r="C59" s="5">
        <v>1</v>
      </c>
      <c r="D59" s="5">
        <v>1</v>
      </c>
      <c r="E59" s="1">
        <v>227.5</v>
      </c>
      <c r="F59" s="5" t="s">
        <v>9</v>
      </c>
    </row>
    <row r="60" spans="1:6" ht="12.75">
      <c r="A60" s="5" t="s">
        <v>72</v>
      </c>
      <c r="B60" s="5">
        <v>0</v>
      </c>
      <c r="C60" s="5">
        <v>1</v>
      </c>
      <c r="D60" s="5">
        <v>1</v>
      </c>
      <c r="E60" s="1">
        <v>52</v>
      </c>
      <c r="F60" s="5" t="s">
        <v>9</v>
      </c>
    </row>
    <row r="61" spans="1:6" ht="12.75">
      <c r="A61" s="5" t="s">
        <v>73</v>
      </c>
      <c r="B61" s="5">
        <v>0</v>
      </c>
      <c r="C61" s="5">
        <v>1</v>
      </c>
      <c r="D61" s="5">
        <v>1</v>
      </c>
      <c r="E61" s="1">
        <v>56</v>
      </c>
      <c r="F61" s="5" t="s">
        <v>9</v>
      </c>
    </row>
    <row r="62" spans="1:6" ht="12.75">
      <c r="A62" s="5" t="s">
        <v>74</v>
      </c>
      <c r="B62" s="5">
        <v>0</v>
      </c>
      <c r="C62" s="5">
        <v>1</v>
      </c>
      <c r="D62" s="5">
        <v>1</v>
      </c>
      <c r="E62" s="1">
        <v>60</v>
      </c>
      <c r="F62" s="5" t="s">
        <v>9</v>
      </c>
    </row>
    <row r="63" spans="1:6" ht="12.75">
      <c r="A63" s="5" t="s">
        <v>75</v>
      </c>
      <c r="B63" s="5">
        <v>0</v>
      </c>
      <c r="C63" s="5">
        <v>1</v>
      </c>
      <c r="D63" s="5">
        <v>1</v>
      </c>
      <c r="E63" s="1">
        <v>67.5</v>
      </c>
      <c r="F63" s="5" t="s">
        <v>9</v>
      </c>
    </row>
    <row r="64" spans="1:6" ht="12.75">
      <c r="A64" s="5" t="s">
        <v>76</v>
      </c>
      <c r="B64" s="5">
        <v>0</v>
      </c>
      <c r="C64" s="5">
        <v>1</v>
      </c>
      <c r="D64" s="5">
        <v>1</v>
      </c>
      <c r="E64" s="1">
        <v>75</v>
      </c>
      <c r="F64" s="5" t="s">
        <v>9</v>
      </c>
    </row>
    <row r="65" spans="1:6" ht="12.75">
      <c r="A65" s="5" t="s">
        <v>77</v>
      </c>
      <c r="B65" s="5">
        <v>0</v>
      </c>
      <c r="C65" s="5">
        <v>1</v>
      </c>
      <c r="D65" s="5">
        <v>1</v>
      </c>
      <c r="E65" s="1">
        <v>82.5</v>
      </c>
      <c r="F65" s="5" t="s">
        <v>9</v>
      </c>
    </row>
    <row r="66" spans="1:6" ht="12.75">
      <c r="A66" s="5" t="s">
        <v>78</v>
      </c>
      <c r="B66" s="5">
        <v>0</v>
      </c>
      <c r="C66" s="5">
        <v>1</v>
      </c>
      <c r="D66" s="5">
        <v>1</v>
      </c>
      <c r="E66" s="1">
        <v>90</v>
      </c>
      <c r="F66" s="5" t="s">
        <v>9</v>
      </c>
    </row>
    <row r="67" spans="1:6" ht="12.75">
      <c r="A67" s="5" t="s">
        <v>79</v>
      </c>
      <c r="B67" s="5">
        <v>0</v>
      </c>
      <c r="C67" s="5">
        <v>1</v>
      </c>
      <c r="D67" s="5">
        <v>1</v>
      </c>
      <c r="E67" s="1">
        <v>100</v>
      </c>
      <c r="F67" s="5" t="s">
        <v>9</v>
      </c>
    </row>
    <row r="68" spans="1:6" ht="12.75">
      <c r="A68" s="5" t="s">
        <v>80</v>
      </c>
      <c r="B68" s="5">
        <v>0</v>
      </c>
      <c r="C68" s="5">
        <v>1</v>
      </c>
      <c r="D68" s="5">
        <v>1</v>
      </c>
      <c r="E68" s="1">
        <v>110</v>
      </c>
      <c r="F68" s="5" t="s">
        <v>9</v>
      </c>
    </row>
    <row r="69" spans="1:6" ht="12.75">
      <c r="A69" s="5" t="s">
        <v>81</v>
      </c>
      <c r="B69" s="5">
        <v>0</v>
      </c>
      <c r="C69" s="5">
        <v>1</v>
      </c>
      <c r="D69" s="5">
        <v>1</v>
      </c>
      <c r="E69" s="1">
        <v>125</v>
      </c>
      <c r="F69" s="5" t="s">
        <v>9</v>
      </c>
    </row>
    <row r="70" spans="1:6" ht="12.75">
      <c r="A70" s="5" t="s">
        <v>82</v>
      </c>
      <c r="B70" s="5">
        <v>0</v>
      </c>
      <c r="C70" s="5">
        <v>1</v>
      </c>
      <c r="D70" s="5">
        <v>1</v>
      </c>
      <c r="E70" s="1">
        <v>140</v>
      </c>
      <c r="F70" s="5" t="s">
        <v>9</v>
      </c>
    </row>
    <row r="71" spans="1:6" ht="12.75">
      <c r="A71" s="5" t="s">
        <v>83</v>
      </c>
      <c r="B71" s="5">
        <v>0</v>
      </c>
      <c r="C71" s="5">
        <v>1</v>
      </c>
      <c r="D71" s="5">
        <v>1</v>
      </c>
      <c r="E71" s="1">
        <v>227.5</v>
      </c>
      <c r="F71" s="5" t="s">
        <v>9</v>
      </c>
    </row>
    <row r="72" spans="1:6" ht="12.75">
      <c r="A72" s="5" t="s">
        <v>84</v>
      </c>
      <c r="B72" s="5">
        <v>0</v>
      </c>
      <c r="C72" s="5">
        <v>0</v>
      </c>
      <c r="D72" s="5">
        <v>1</v>
      </c>
      <c r="E72" s="1">
        <v>227.5</v>
      </c>
      <c r="F72" s="5" t="s">
        <v>9</v>
      </c>
    </row>
    <row r="73" spans="1:6" ht="12.75">
      <c r="A73" s="5" t="s">
        <v>85</v>
      </c>
      <c r="B73" s="5">
        <v>0</v>
      </c>
      <c r="C73" s="5">
        <v>0</v>
      </c>
      <c r="D73" s="5">
        <v>1</v>
      </c>
      <c r="E73" s="1">
        <v>52</v>
      </c>
      <c r="F73" s="5" t="s">
        <v>9</v>
      </c>
    </row>
    <row r="74" spans="1:6" ht="12.75">
      <c r="A74" s="5" t="s">
        <v>86</v>
      </c>
      <c r="B74" s="5">
        <v>0</v>
      </c>
      <c r="C74" s="5">
        <v>0</v>
      </c>
      <c r="D74" s="5">
        <v>1</v>
      </c>
      <c r="E74" s="1">
        <v>56</v>
      </c>
      <c r="F74" s="5" t="s">
        <v>9</v>
      </c>
    </row>
    <row r="75" spans="1:6" ht="12.75">
      <c r="A75" s="5" t="s">
        <v>87</v>
      </c>
      <c r="B75" s="5">
        <v>0</v>
      </c>
      <c r="C75" s="5">
        <v>0</v>
      </c>
      <c r="D75" s="5">
        <v>1</v>
      </c>
      <c r="E75" s="1">
        <v>60</v>
      </c>
      <c r="F75" s="5" t="s">
        <v>9</v>
      </c>
    </row>
    <row r="76" spans="1:6" ht="12.75">
      <c r="A76" s="5" t="s">
        <v>88</v>
      </c>
      <c r="B76" s="5">
        <v>0</v>
      </c>
      <c r="C76" s="5">
        <v>0</v>
      </c>
      <c r="D76" s="5">
        <v>1</v>
      </c>
      <c r="E76" s="1">
        <v>67.5</v>
      </c>
      <c r="F76" s="5" t="s">
        <v>9</v>
      </c>
    </row>
    <row r="77" spans="1:6" ht="12.75">
      <c r="A77" s="5" t="s">
        <v>89</v>
      </c>
      <c r="B77" s="5">
        <v>0</v>
      </c>
      <c r="C77" s="5">
        <v>0</v>
      </c>
      <c r="D77" s="5">
        <v>1</v>
      </c>
      <c r="E77" s="1">
        <v>75</v>
      </c>
      <c r="F77" s="5" t="s">
        <v>9</v>
      </c>
    </row>
    <row r="78" spans="1:6" ht="12.75">
      <c r="A78" s="5" t="s">
        <v>90</v>
      </c>
      <c r="B78" s="5">
        <v>0</v>
      </c>
      <c r="C78" s="5">
        <v>0</v>
      </c>
      <c r="D78" s="5">
        <v>1</v>
      </c>
      <c r="E78" s="1">
        <v>82.5</v>
      </c>
      <c r="F78" s="5" t="s">
        <v>9</v>
      </c>
    </row>
    <row r="79" spans="1:6" ht="12.75">
      <c r="A79" s="5" t="s">
        <v>91</v>
      </c>
      <c r="B79" s="5">
        <v>0</v>
      </c>
      <c r="C79" s="5">
        <v>0</v>
      </c>
      <c r="D79" s="5">
        <v>1</v>
      </c>
      <c r="E79" s="1">
        <v>90</v>
      </c>
      <c r="F79" s="5" t="s">
        <v>9</v>
      </c>
    </row>
    <row r="80" spans="1:6" ht="12.75">
      <c r="A80" s="5" t="s">
        <v>92</v>
      </c>
      <c r="B80" s="5">
        <v>0</v>
      </c>
      <c r="C80" s="5">
        <v>0</v>
      </c>
      <c r="D80" s="5">
        <v>1</v>
      </c>
      <c r="E80" s="1">
        <v>100</v>
      </c>
      <c r="F80" s="5" t="s">
        <v>9</v>
      </c>
    </row>
    <row r="81" spans="1:6" ht="12.75">
      <c r="A81" s="5" t="s">
        <v>93</v>
      </c>
      <c r="B81" s="5">
        <v>0</v>
      </c>
      <c r="C81" s="5">
        <v>0</v>
      </c>
      <c r="D81" s="5">
        <v>1</v>
      </c>
      <c r="E81" s="1">
        <v>110</v>
      </c>
      <c r="F81" s="5" t="s">
        <v>9</v>
      </c>
    </row>
    <row r="82" spans="1:6" ht="12.75">
      <c r="A82" s="5" t="s">
        <v>94</v>
      </c>
      <c r="B82" s="5">
        <v>0</v>
      </c>
      <c r="C82" s="5">
        <v>0</v>
      </c>
      <c r="D82" s="5">
        <v>1</v>
      </c>
      <c r="E82" s="1">
        <v>125</v>
      </c>
      <c r="F82" s="5" t="s">
        <v>9</v>
      </c>
    </row>
    <row r="83" spans="1:6" ht="12.75">
      <c r="A83" s="5" t="s">
        <v>95</v>
      </c>
      <c r="B83" s="5">
        <v>0</v>
      </c>
      <c r="C83" s="5">
        <v>0</v>
      </c>
      <c r="D83" s="5">
        <v>1</v>
      </c>
      <c r="E83" s="1">
        <v>140</v>
      </c>
      <c r="F83" s="5" t="s">
        <v>9</v>
      </c>
    </row>
    <row r="84" spans="1:6" ht="12.75">
      <c r="A84" s="5" t="s">
        <v>96</v>
      </c>
      <c r="B84" s="5">
        <v>0</v>
      </c>
      <c r="C84" s="5">
        <v>0</v>
      </c>
      <c r="D84" s="5">
        <v>1</v>
      </c>
      <c r="E84" s="1">
        <v>227.5</v>
      </c>
      <c r="F84" s="5" t="s">
        <v>9</v>
      </c>
    </row>
    <row r="85" spans="1:6" ht="12.75">
      <c r="A85" s="5" t="s">
        <v>97</v>
      </c>
      <c r="B85" s="5">
        <v>1</v>
      </c>
      <c r="C85" s="5">
        <v>1</v>
      </c>
      <c r="D85" s="5">
        <v>1</v>
      </c>
      <c r="E85" s="1">
        <v>227.5</v>
      </c>
      <c r="F85" s="5" t="s">
        <v>9</v>
      </c>
    </row>
    <row r="86" spans="1:6" ht="12.75">
      <c r="A86" s="5" t="s">
        <v>98</v>
      </c>
      <c r="B86" s="5">
        <v>1</v>
      </c>
      <c r="C86" s="5">
        <v>1</v>
      </c>
      <c r="D86" s="5">
        <v>1</v>
      </c>
      <c r="E86" s="1">
        <v>227.5</v>
      </c>
      <c r="F86" s="5" t="s">
        <v>9</v>
      </c>
    </row>
    <row r="87" spans="1:6" ht="12.75">
      <c r="A87" s="5" t="s">
        <v>99</v>
      </c>
      <c r="B87" s="5">
        <v>1</v>
      </c>
      <c r="C87" s="5">
        <v>1</v>
      </c>
      <c r="D87" s="5">
        <v>1</v>
      </c>
      <c r="E87" s="1">
        <v>227.5</v>
      </c>
      <c r="F87" s="5" t="s">
        <v>9</v>
      </c>
    </row>
    <row r="88" spans="1:6" ht="12.75">
      <c r="A88" s="5" t="s">
        <v>100</v>
      </c>
      <c r="B88" s="5">
        <v>1</v>
      </c>
      <c r="C88" s="5">
        <v>1</v>
      </c>
      <c r="D88" s="5">
        <v>1</v>
      </c>
      <c r="E88" s="1">
        <v>227.5</v>
      </c>
      <c r="F88" s="5" t="s">
        <v>9</v>
      </c>
    </row>
    <row r="89" spans="1:6" ht="12.75">
      <c r="A89" s="5" t="s">
        <v>101</v>
      </c>
      <c r="B89" s="5">
        <v>1</v>
      </c>
      <c r="C89" s="5">
        <v>1</v>
      </c>
      <c r="D89" s="5">
        <v>1</v>
      </c>
      <c r="E89" s="1">
        <v>52</v>
      </c>
      <c r="F89" s="5" t="s">
        <v>9</v>
      </c>
    </row>
    <row r="90" spans="1:6" ht="12.75">
      <c r="A90" s="5" t="s">
        <v>102</v>
      </c>
      <c r="B90" s="5">
        <v>1</v>
      </c>
      <c r="C90" s="5">
        <v>1</v>
      </c>
      <c r="D90" s="5">
        <v>1</v>
      </c>
      <c r="E90" s="1">
        <v>56</v>
      </c>
      <c r="F90" s="5" t="s">
        <v>9</v>
      </c>
    </row>
    <row r="91" spans="1:6" ht="12.75">
      <c r="A91" s="5" t="s">
        <v>103</v>
      </c>
      <c r="B91" s="5">
        <v>1</v>
      </c>
      <c r="C91" s="5">
        <v>1</v>
      </c>
      <c r="D91" s="5">
        <v>1</v>
      </c>
      <c r="E91" s="1">
        <v>60</v>
      </c>
      <c r="F91" s="5" t="s">
        <v>9</v>
      </c>
    </row>
    <row r="92" spans="1:6" ht="12.75">
      <c r="A92" s="5" t="s">
        <v>104</v>
      </c>
      <c r="B92" s="5">
        <v>1</v>
      </c>
      <c r="C92" s="5">
        <v>1</v>
      </c>
      <c r="D92" s="5">
        <v>1</v>
      </c>
      <c r="E92" s="1">
        <v>67.5</v>
      </c>
      <c r="F92" s="5" t="s">
        <v>9</v>
      </c>
    </row>
    <row r="93" spans="1:6" ht="12.75">
      <c r="A93" s="5" t="s">
        <v>105</v>
      </c>
      <c r="B93" s="5">
        <v>1</v>
      </c>
      <c r="C93" s="5">
        <v>1</v>
      </c>
      <c r="D93" s="5">
        <v>1</v>
      </c>
      <c r="E93" s="1">
        <v>75</v>
      </c>
      <c r="F93" s="5" t="s">
        <v>9</v>
      </c>
    </row>
    <row r="94" spans="1:6" ht="12.75">
      <c r="A94" s="5" t="s">
        <v>106</v>
      </c>
      <c r="B94" s="5">
        <v>1</v>
      </c>
      <c r="C94" s="5">
        <v>1</v>
      </c>
      <c r="D94" s="5">
        <v>1</v>
      </c>
      <c r="E94" s="1">
        <v>82.5</v>
      </c>
      <c r="F94" s="5" t="s">
        <v>9</v>
      </c>
    </row>
    <row r="95" spans="1:6" ht="12.75">
      <c r="A95" s="5" t="s">
        <v>107</v>
      </c>
      <c r="B95" s="5">
        <v>1</v>
      </c>
      <c r="C95" s="5">
        <v>1</v>
      </c>
      <c r="D95" s="5">
        <v>1</v>
      </c>
      <c r="E95" s="1">
        <v>90</v>
      </c>
      <c r="F95" s="5" t="s">
        <v>9</v>
      </c>
    </row>
    <row r="96" spans="1:6" ht="12.75">
      <c r="A96" s="5" t="s">
        <v>108</v>
      </c>
      <c r="B96" s="5">
        <v>1</v>
      </c>
      <c r="C96" s="5">
        <v>1</v>
      </c>
      <c r="D96" s="5">
        <v>1</v>
      </c>
      <c r="E96" s="1">
        <v>100</v>
      </c>
      <c r="F96" s="5" t="s">
        <v>9</v>
      </c>
    </row>
    <row r="97" spans="1:6" ht="12.75">
      <c r="A97" s="5" t="s">
        <v>109</v>
      </c>
      <c r="B97" s="5">
        <v>1</v>
      </c>
      <c r="C97" s="5">
        <v>1</v>
      </c>
      <c r="D97" s="5">
        <v>1</v>
      </c>
      <c r="E97" s="1">
        <v>110</v>
      </c>
      <c r="F97" s="5" t="s">
        <v>9</v>
      </c>
    </row>
    <row r="98" spans="1:6" ht="12.75">
      <c r="A98" s="5" t="s">
        <v>110</v>
      </c>
      <c r="B98" s="5">
        <v>1</v>
      </c>
      <c r="C98" s="5">
        <v>1</v>
      </c>
      <c r="D98" s="5">
        <v>1</v>
      </c>
      <c r="E98" s="1">
        <v>125</v>
      </c>
      <c r="F98" s="5" t="s">
        <v>9</v>
      </c>
    </row>
    <row r="99" spans="1:6" ht="12.75">
      <c r="A99" s="5" t="s">
        <v>111</v>
      </c>
      <c r="B99" s="5">
        <v>1</v>
      </c>
      <c r="C99" s="5">
        <v>1</v>
      </c>
      <c r="D99" s="5">
        <v>1</v>
      </c>
      <c r="E99" s="1">
        <v>140</v>
      </c>
      <c r="F99" s="5" t="s">
        <v>9</v>
      </c>
    </row>
    <row r="100" spans="1:6" ht="12.75">
      <c r="A100" s="5" t="s">
        <v>112</v>
      </c>
      <c r="B100" s="5">
        <v>1</v>
      </c>
      <c r="C100" s="5">
        <v>1</v>
      </c>
      <c r="D100" s="5">
        <v>1</v>
      </c>
      <c r="E100" s="1">
        <v>227.5</v>
      </c>
      <c r="F100" s="5" t="s">
        <v>9</v>
      </c>
    </row>
    <row r="101" spans="1:6" ht="12.75">
      <c r="A101" s="5" t="s">
        <v>113</v>
      </c>
      <c r="B101" s="5">
        <v>1</v>
      </c>
      <c r="C101" s="5">
        <v>1</v>
      </c>
      <c r="D101" s="5">
        <v>1</v>
      </c>
      <c r="E101" s="1">
        <v>227.5</v>
      </c>
      <c r="F101" s="5" t="s">
        <v>9</v>
      </c>
    </row>
    <row r="102" spans="1:6" ht="12.75">
      <c r="A102" s="5" t="s">
        <v>114</v>
      </c>
      <c r="B102" s="5">
        <v>1</v>
      </c>
      <c r="C102" s="5">
        <v>1</v>
      </c>
      <c r="D102" s="5">
        <v>1</v>
      </c>
      <c r="E102" s="1">
        <v>52</v>
      </c>
      <c r="F102" s="5" t="s">
        <v>9</v>
      </c>
    </row>
    <row r="103" spans="1:6" ht="12.75">
      <c r="A103" s="5" t="s">
        <v>115</v>
      </c>
      <c r="B103" s="5">
        <v>1</v>
      </c>
      <c r="C103" s="5">
        <v>1</v>
      </c>
      <c r="D103" s="5">
        <v>1</v>
      </c>
      <c r="E103" s="1">
        <v>56</v>
      </c>
      <c r="F103" s="5" t="s">
        <v>9</v>
      </c>
    </row>
    <row r="104" spans="1:6" ht="12.75">
      <c r="A104" s="5" t="s">
        <v>116</v>
      </c>
      <c r="B104" s="5">
        <v>1</v>
      </c>
      <c r="C104" s="5">
        <v>1</v>
      </c>
      <c r="D104" s="5">
        <v>1</v>
      </c>
      <c r="E104" s="1">
        <v>60</v>
      </c>
      <c r="F104" s="5" t="s">
        <v>9</v>
      </c>
    </row>
    <row r="105" spans="1:6" ht="12.75">
      <c r="A105" s="5" t="s">
        <v>117</v>
      </c>
      <c r="B105" s="5">
        <v>1</v>
      </c>
      <c r="C105" s="5">
        <v>1</v>
      </c>
      <c r="D105" s="5">
        <v>1</v>
      </c>
      <c r="E105" s="1">
        <v>67.5</v>
      </c>
      <c r="F105" s="5" t="s">
        <v>9</v>
      </c>
    </row>
    <row r="106" spans="1:6" ht="12.75">
      <c r="A106" s="5" t="s">
        <v>118</v>
      </c>
      <c r="B106" s="5">
        <v>1</v>
      </c>
      <c r="C106" s="5">
        <v>1</v>
      </c>
      <c r="D106" s="5">
        <v>1</v>
      </c>
      <c r="E106" s="1">
        <v>75</v>
      </c>
      <c r="F106" s="5" t="s">
        <v>9</v>
      </c>
    </row>
    <row r="107" spans="1:6" ht="12.75">
      <c r="A107" s="5" t="s">
        <v>119</v>
      </c>
      <c r="B107" s="5">
        <v>1</v>
      </c>
      <c r="C107" s="5">
        <v>1</v>
      </c>
      <c r="D107" s="5">
        <v>1</v>
      </c>
      <c r="E107" s="1">
        <v>82.5</v>
      </c>
      <c r="F107" s="5" t="s">
        <v>9</v>
      </c>
    </row>
    <row r="108" spans="1:6" ht="12.75">
      <c r="A108" s="5" t="s">
        <v>120</v>
      </c>
      <c r="B108" s="5">
        <v>1</v>
      </c>
      <c r="C108" s="5">
        <v>1</v>
      </c>
      <c r="D108" s="5">
        <v>1</v>
      </c>
      <c r="E108" s="1">
        <v>90</v>
      </c>
      <c r="F108" s="5" t="s">
        <v>9</v>
      </c>
    </row>
    <row r="109" spans="1:6" ht="12.75">
      <c r="A109" s="5" t="s">
        <v>121</v>
      </c>
      <c r="B109" s="5">
        <v>1</v>
      </c>
      <c r="C109" s="5">
        <v>1</v>
      </c>
      <c r="D109" s="5">
        <v>1</v>
      </c>
      <c r="E109" s="1">
        <v>100</v>
      </c>
      <c r="F109" s="5" t="s">
        <v>9</v>
      </c>
    </row>
    <row r="110" spans="1:6" ht="12.75">
      <c r="A110" s="5" t="s">
        <v>122</v>
      </c>
      <c r="B110" s="5">
        <v>1</v>
      </c>
      <c r="C110" s="5">
        <v>1</v>
      </c>
      <c r="D110" s="5">
        <v>1</v>
      </c>
      <c r="E110" s="1">
        <v>110</v>
      </c>
      <c r="F110" s="5" t="s">
        <v>9</v>
      </c>
    </row>
    <row r="111" spans="1:6" ht="12.75">
      <c r="A111" s="5" t="s">
        <v>123</v>
      </c>
      <c r="B111" s="5">
        <v>1</v>
      </c>
      <c r="C111" s="5">
        <v>1</v>
      </c>
      <c r="D111" s="5">
        <v>1</v>
      </c>
      <c r="E111" s="1">
        <v>125</v>
      </c>
      <c r="F111" s="5" t="s">
        <v>9</v>
      </c>
    </row>
    <row r="112" spans="1:6" ht="12.75">
      <c r="A112" s="5" t="s">
        <v>124</v>
      </c>
      <c r="B112" s="5">
        <v>1</v>
      </c>
      <c r="C112" s="5">
        <v>1</v>
      </c>
      <c r="D112" s="5">
        <v>1</v>
      </c>
      <c r="E112" s="1">
        <v>140</v>
      </c>
      <c r="F112" s="5" t="s">
        <v>9</v>
      </c>
    </row>
    <row r="113" spans="1:6" ht="12.75">
      <c r="A113" s="5" t="s">
        <v>125</v>
      </c>
      <c r="B113" s="5">
        <v>1</v>
      </c>
      <c r="C113" s="5">
        <v>1</v>
      </c>
      <c r="D113" s="5">
        <v>1</v>
      </c>
      <c r="E113" s="1">
        <v>227.5</v>
      </c>
      <c r="F113" s="5" t="s">
        <v>9</v>
      </c>
    </row>
    <row r="114" spans="1:6" ht="12.75">
      <c r="A114" s="5" t="s">
        <v>126</v>
      </c>
      <c r="B114" s="5">
        <v>1</v>
      </c>
      <c r="C114" s="5">
        <v>1</v>
      </c>
      <c r="D114" s="5">
        <v>1</v>
      </c>
      <c r="E114" s="1">
        <v>227.5</v>
      </c>
      <c r="F114" s="5" t="s">
        <v>9</v>
      </c>
    </row>
    <row r="115" spans="1:6" ht="12.75">
      <c r="A115" s="5" t="s">
        <v>127</v>
      </c>
      <c r="B115" s="5">
        <v>1</v>
      </c>
      <c r="C115" s="5">
        <v>1</v>
      </c>
      <c r="D115" s="5">
        <v>1</v>
      </c>
      <c r="E115" s="1">
        <v>52</v>
      </c>
      <c r="F115" s="5" t="s">
        <v>9</v>
      </c>
    </row>
    <row r="116" spans="1:6" ht="12.75">
      <c r="A116" s="5" t="s">
        <v>128</v>
      </c>
      <c r="B116" s="5">
        <v>1</v>
      </c>
      <c r="C116" s="5">
        <v>1</v>
      </c>
      <c r="D116" s="5">
        <v>1</v>
      </c>
      <c r="E116" s="1">
        <v>56</v>
      </c>
      <c r="F116" s="5" t="s">
        <v>9</v>
      </c>
    </row>
    <row r="117" spans="1:6" ht="12.75">
      <c r="A117" s="5" t="s">
        <v>129</v>
      </c>
      <c r="B117" s="5">
        <v>1</v>
      </c>
      <c r="C117" s="5">
        <v>1</v>
      </c>
      <c r="D117" s="5">
        <v>1</v>
      </c>
      <c r="E117" s="1">
        <v>60</v>
      </c>
      <c r="F117" s="5" t="s">
        <v>9</v>
      </c>
    </row>
    <row r="118" spans="1:6" ht="12.75">
      <c r="A118" s="5" t="s">
        <v>130</v>
      </c>
      <c r="B118" s="5">
        <v>1</v>
      </c>
      <c r="C118" s="5">
        <v>1</v>
      </c>
      <c r="D118" s="5">
        <v>1</v>
      </c>
      <c r="E118" s="1">
        <v>67.5</v>
      </c>
      <c r="F118" s="5" t="s">
        <v>9</v>
      </c>
    </row>
    <row r="119" spans="1:6" ht="12.75">
      <c r="A119" s="5" t="s">
        <v>131</v>
      </c>
      <c r="B119" s="5">
        <v>1</v>
      </c>
      <c r="C119" s="5">
        <v>1</v>
      </c>
      <c r="D119" s="5">
        <v>1</v>
      </c>
      <c r="E119" s="1">
        <v>75</v>
      </c>
      <c r="F119" s="5" t="s">
        <v>9</v>
      </c>
    </row>
    <row r="120" spans="1:6" ht="12.75">
      <c r="A120" s="5" t="s">
        <v>132</v>
      </c>
      <c r="B120" s="5">
        <v>1</v>
      </c>
      <c r="C120" s="5">
        <v>1</v>
      </c>
      <c r="D120" s="5">
        <v>1</v>
      </c>
      <c r="E120" s="1">
        <v>82.5</v>
      </c>
      <c r="F120" s="5" t="s">
        <v>9</v>
      </c>
    </row>
    <row r="121" spans="1:6" ht="12.75">
      <c r="A121" s="5" t="s">
        <v>133</v>
      </c>
      <c r="B121" s="5">
        <v>1</v>
      </c>
      <c r="C121" s="5">
        <v>1</v>
      </c>
      <c r="D121" s="5">
        <v>1</v>
      </c>
      <c r="E121" s="1">
        <v>90</v>
      </c>
      <c r="F121" s="5" t="s">
        <v>9</v>
      </c>
    </row>
    <row r="122" spans="1:6" ht="12.75">
      <c r="A122" s="5" t="s">
        <v>134</v>
      </c>
      <c r="B122" s="5">
        <v>1</v>
      </c>
      <c r="C122" s="5">
        <v>1</v>
      </c>
      <c r="D122" s="5">
        <v>1</v>
      </c>
      <c r="E122" s="1">
        <v>100</v>
      </c>
      <c r="F122" s="5" t="s">
        <v>9</v>
      </c>
    </row>
    <row r="123" spans="1:6" ht="12.75">
      <c r="A123" s="5" t="s">
        <v>135</v>
      </c>
      <c r="B123" s="5">
        <v>1</v>
      </c>
      <c r="C123" s="5">
        <v>1</v>
      </c>
      <c r="D123" s="5">
        <v>1</v>
      </c>
      <c r="E123" s="1">
        <v>110</v>
      </c>
      <c r="F123" s="5" t="s">
        <v>9</v>
      </c>
    </row>
    <row r="124" spans="1:6" ht="12.75">
      <c r="A124" s="5" t="s">
        <v>136</v>
      </c>
      <c r="B124" s="5">
        <v>1</v>
      </c>
      <c r="C124" s="5">
        <v>1</v>
      </c>
      <c r="D124" s="5">
        <v>1</v>
      </c>
      <c r="E124" s="1">
        <v>125</v>
      </c>
      <c r="F124" s="5" t="s">
        <v>9</v>
      </c>
    </row>
    <row r="125" spans="1:6" ht="12.75">
      <c r="A125" s="5" t="s">
        <v>137</v>
      </c>
      <c r="B125" s="5">
        <v>1</v>
      </c>
      <c r="C125" s="5">
        <v>1</v>
      </c>
      <c r="D125" s="5">
        <v>1</v>
      </c>
      <c r="E125" s="1">
        <v>140</v>
      </c>
      <c r="F125" s="5" t="s">
        <v>9</v>
      </c>
    </row>
    <row r="126" spans="1:6" ht="12.75">
      <c r="A126" s="5" t="s">
        <v>138</v>
      </c>
      <c r="B126" s="5">
        <v>1</v>
      </c>
      <c r="C126" s="5">
        <v>1</v>
      </c>
      <c r="D126" s="5">
        <v>1</v>
      </c>
      <c r="E126" s="1">
        <v>227.5</v>
      </c>
      <c r="F126" s="5" t="s">
        <v>9</v>
      </c>
    </row>
    <row r="127" spans="1:6" ht="12.75">
      <c r="A127" s="5" t="s">
        <v>139</v>
      </c>
      <c r="B127" s="5">
        <v>1</v>
      </c>
      <c r="C127" s="5">
        <v>1</v>
      </c>
      <c r="D127" s="5">
        <v>1</v>
      </c>
      <c r="E127" s="1">
        <v>227.5</v>
      </c>
      <c r="F127" s="5" t="s">
        <v>9</v>
      </c>
    </row>
    <row r="128" spans="1:6" ht="12.75">
      <c r="A128" s="5" t="s">
        <v>140</v>
      </c>
      <c r="B128" s="5">
        <v>1</v>
      </c>
      <c r="C128" s="5">
        <v>1</v>
      </c>
      <c r="D128" s="5">
        <v>1</v>
      </c>
      <c r="E128" s="1">
        <v>52</v>
      </c>
      <c r="F128" s="5" t="s">
        <v>9</v>
      </c>
    </row>
    <row r="129" spans="1:6" ht="12.75">
      <c r="A129" s="5" t="s">
        <v>141</v>
      </c>
      <c r="B129" s="5">
        <v>1</v>
      </c>
      <c r="C129" s="5">
        <v>1</v>
      </c>
      <c r="D129" s="5">
        <v>1</v>
      </c>
      <c r="E129" s="1">
        <v>56</v>
      </c>
      <c r="F129" s="5" t="s">
        <v>9</v>
      </c>
    </row>
    <row r="130" spans="1:6" ht="12.75">
      <c r="A130" s="5" t="s">
        <v>142</v>
      </c>
      <c r="B130" s="5">
        <v>1</v>
      </c>
      <c r="C130" s="5">
        <v>1</v>
      </c>
      <c r="D130" s="5">
        <v>1</v>
      </c>
      <c r="E130" s="1">
        <v>60</v>
      </c>
      <c r="F130" s="5" t="s">
        <v>9</v>
      </c>
    </row>
    <row r="131" spans="1:6" ht="12.75">
      <c r="A131" s="5" t="s">
        <v>143</v>
      </c>
      <c r="B131" s="5">
        <v>1</v>
      </c>
      <c r="C131" s="5">
        <v>1</v>
      </c>
      <c r="D131" s="5">
        <v>1</v>
      </c>
      <c r="E131" s="1">
        <v>67.5</v>
      </c>
      <c r="F131" s="5" t="s">
        <v>9</v>
      </c>
    </row>
    <row r="132" spans="1:6" ht="12.75">
      <c r="A132" s="5" t="s">
        <v>144</v>
      </c>
      <c r="B132" s="5">
        <v>1</v>
      </c>
      <c r="C132" s="5">
        <v>1</v>
      </c>
      <c r="D132" s="5">
        <v>1</v>
      </c>
      <c r="E132" s="1">
        <v>75</v>
      </c>
      <c r="F132" s="5" t="s">
        <v>9</v>
      </c>
    </row>
    <row r="133" spans="1:6" ht="12.75">
      <c r="A133" s="5" t="s">
        <v>145</v>
      </c>
      <c r="B133" s="5">
        <v>1</v>
      </c>
      <c r="C133" s="5">
        <v>1</v>
      </c>
      <c r="D133" s="5">
        <v>1</v>
      </c>
      <c r="E133" s="1">
        <v>82.5</v>
      </c>
      <c r="F133" s="5" t="s">
        <v>9</v>
      </c>
    </row>
    <row r="134" spans="1:6" ht="12.75">
      <c r="A134" s="5" t="s">
        <v>146</v>
      </c>
      <c r="B134" s="5">
        <v>1</v>
      </c>
      <c r="C134" s="5">
        <v>1</v>
      </c>
      <c r="D134" s="5">
        <v>1</v>
      </c>
      <c r="E134" s="1">
        <v>90</v>
      </c>
      <c r="F134" s="5" t="s">
        <v>9</v>
      </c>
    </row>
    <row r="135" spans="1:6" ht="12.75">
      <c r="A135" s="5" t="s">
        <v>147</v>
      </c>
      <c r="B135" s="5">
        <v>1</v>
      </c>
      <c r="C135" s="5">
        <v>1</v>
      </c>
      <c r="D135" s="5">
        <v>1</v>
      </c>
      <c r="E135" s="1">
        <v>100</v>
      </c>
      <c r="F135" s="5" t="s">
        <v>9</v>
      </c>
    </row>
    <row r="136" spans="1:6" ht="12.75">
      <c r="A136" s="5" t="s">
        <v>148</v>
      </c>
      <c r="B136" s="5">
        <v>1</v>
      </c>
      <c r="C136" s="5">
        <v>1</v>
      </c>
      <c r="D136" s="5">
        <v>1</v>
      </c>
      <c r="E136" s="1">
        <v>110</v>
      </c>
      <c r="F136" s="5" t="s">
        <v>9</v>
      </c>
    </row>
    <row r="137" spans="1:6" ht="12.75">
      <c r="A137" s="5" t="s">
        <v>8</v>
      </c>
      <c r="B137" s="5">
        <v>1</v>
      </c>
      <c r="C137" s="5">
        <v>1</v>
      </c>
      <c r="D137" s="5">
        <v>1</v>
      </c>
      <c r="E137" s="1">
        <v>125</v>
      </c>
      <c r="F137" s="5" t="s">
        <v>9</v>
      </c>
    </row>
    <row r="138" spans="1:6" ht="12.75">
      <c r="A138" s="5" t="s">
        <v>149</v>
      </c>
      <c r="B138" s="5">
        <v>1</v>
      </c>
      <c r="C138" s="5">
        <v>1</v>
      </c>
      <c r="D138" s="5">
        <v>1</v>
      </c>
      <c r="E138" s="1">
        <v>140</v>
      </c>
      <c r="F138" s="5" t="s">
        <v>9</v>
      </c>
    </row>
    <row r="139" spans="1:6" ht="12.75">
      <c r="A139" s="5" t="s">
        <v>150</v>
      </c>
      <c r="B139" s="5">
        <v>1</v>
      </c>
      <c r="C139" s="5">
        <v>1</v>
      </c>
      <c r="D139" s="5">
        <v>1</v>
      </c>
      <c r="E139" s="1">
        <v>227.5</v>
      </c>
      <c r="F139" s="5" t="s">
        <v>9</v>
      </c>
    </row>
    <row r="140" spans="1:6" ht="12.75">
      <c r="A140" s="5" t="s">
        <v>151</v>
      </c>
      <c r="B140" s="5">
        <v>1</v>
      </c>
      <c r="C140" s="5">
        <v>1</v>
      </c>
      <c r="D140" s="5">
        <v>1</v>
      </c>
      <c r="E140" s="1">
        <v>227.5</v>
      </c>
      <c r="F140" s="5" t="s">
        <v>9</v>
      </c>
    </row>
    <row r="141" spans="1:6" ht="12.75">
      <c r="A141" s="5" t="s">
        <v>152</v>
      </c>
      <c r="B141" s="5">
        <v>1</v>
      </c>
      <c r="C141" s="5">
        <v>1</v>
      </c>
      <c r="D141" s="5">
        <v>1</v>
      </c>
      <c r="E141" s="1">
        <v>52</v>
      </c>
      <c r="F141" s="5" t="s">
        <v>9</v>
      </c>
    </row>
    <row r="142" spans="1:6" ht="12.75">
      <c r="A142" s="5" t="s">
        <v>153</v>
      </c>
      <c r="B142" s="5">
        <v>1</v>
      </c>
      <c r="C142" s="5">
        <v>1</v>
      </c>
      <c r="D142" s="5">
        <v>1</v>
      </c>
      <c r="E142" s="1">
        <v>56</v>
      </c>
      <c r="F142" s="5" t="s">
        <v>9</v>
      </c>
    </row>
    <row r="143" spans="1:6" ht="12.75">
      <c r="A143" s="5" t="s">
        <v>154</v>
      </c>
      <c r="B143" s="5">
        <v>1</v>
      </c>
      <c r="C143" s="5">
        <v>1</v>
      </c>
      <c r="D143" s="5">
        <v>1</v>
      </c>
      <c r="E143" s="1">
        <v>60</v>
      </c>
      <c r="F143" s="5" t="s">
        <v>9</v>
      </c>
    </row>
    <row r="144" spans="1:6" ht="12.75">
      <c r="A144" s="5" t="s">
        <v>155</v>
      </c>
      <c r="B144" s="5">
        <v>1</v>
      </c>
      <c r="C144" s="5">
        <v>1</v>
      </c>
      <c r="D144" s="5">
        <v>1</v>
      </c>
      <c r="E144" s="1">
        <v>67.5</v>
      </c>
      <c r="F144" s="5" t="s">
        <v>9</v>
      </c>
    </row>
    <row r="145" spans="1:6" ht="12.75">
      <c r="A145" s="5" t="s">
        <v>156</v>
      </c>
      <c r="B145" s="5">
        <v>1</v>
      </c>
      <c r="C145" s="5">
        <v>1</v>
      </c>
      <c r="D145" s="5">
        <v>1</v>
      </c>
      <c r="E145" s="1">
        <v>75</v>
      </c>
      <c r="F145" s="5" t="s">
        <v>9</v>
      </c>
    </row>
    <row r="146" spans="1:6" ht="12.75">
      <c r="A146" s="5" t="s">
        <v>157</v>
      </c>
      <c r="B146" s="5">
        <v>1</v>
      </c>
      <c r="C146" s="5">
        <v>1</v>
      </c>
      <c r="D146" s="5">
        <v>1</v>
      </c>
      <c r="E146" s="1">
        <v>82.5</v>
      </c>
      <c r="F146" s="5" t="s">
        <v>9</v>
      </c>
    </row>
    <row r="147" spans="1:6" ht="12.75">
      <c r="A147" s="5" t="s">
        <v>158</v>
      </c>
      <c r="B147" s="5">
        <v>1</v>
      </c>
      <c r="C147" s="5">
        <v>1</v>
      </c>
      <c r="D147" s="5">
        <v>1</v>
      </c>
      <c r="E147" s="1">
        <v>90</v>
      </c>
      <c r="F147" s="5" t="s">
        <v>9</v>
      </c>
    </row>
    <row r="148" spans="1:6" ht="12.75">
      <c r="A148" s="5" t="s">
        <v>159</v>
      </c>
      <c r="B148" s="5">
        <v>1</v>
      </c>
      <c r="C148" s="5">
        <v>1</v>
      </c>
      <c r="D148" s="5">
        <v>1</v>
      </c>
      <c r="E148" s="1">
        <v>100</v>
      </c>
      <c r="F148" s="5" t="s">
        <v>9</v>
      </c>
    </row>
    <row r="149" spans="1:6" ht="12.75">
      <c r="A149" s="5" t="s">
        <v>160</v>
      </c>
      <c r="B149" s="5">
        <v>1</v>
      </c>
      <c r="C149" s="5">
        <v>1</v>
      </c>
      <c r="D149" s="5">
        <v>1</v>
      </c>
      <c r="E149" s="1">
        <v>110</v>
      </c>
      <c r="F149" s="5" t="s">
        <v>9</v>
      </c>
    </row>
    <row r="150" spans="1:6" ht="12.75">
      <c r="A150" s="5" t="s">
        <v>161</v>
      </c>
      <c r="B150" s="5">
        <v>1</v>
      </c>
      <c r="C150" s="5">
        <v>1</v>
      </c>
      <c r="D150" s="5">
        <v>1</v>
      </c>
      <c r="E150" s="1">
        <v>125</v>
      </c>
      <c r="F150" s="5" t="s">
        <v>9</v>
      </c>
    </row>
    <row r="151" spans="1:6" ht="12.75">
      <c r="A151" s="5" t="s">
        <v>162</v>
      </c>
      <c r="B151" s="5">
        <v>1</v>
      </c>
      <c r="C151" s="5">
        <v>1</v>
      </c>
      <c r="D151" s="5">
        <v>1</v>
      </c>
      <c r="E151" s="1">
        <v>140</v>
      </c>
      <c r="F151" s="5" t="s">
        <v>9</v>
      </c>
    </row>
    <row r="152" spans="1:6" ht="12.75">
      <c r="A152" s="5" t="s">
        <v>163</v>
      </c>
      <c r="B152" s="5">
        <v>1</v>
      </c>
      <c r="C152" s="5">
        <v>1</v>
      </c>
      <c r="D152" s="5">
        <v>1</v>
      </c>
      <c r="E152" s="1">
        <v>227.5</v>
      </c>
      <c r="F152" s="5" t="s">
        <v>9</v>
      </c>
    </row>
    <row r="153" spans="1:6" ht="12.75">
      <c r="A153" s="5" t="s">
        <v>164</v>
      </c>
      <c r="B153" s="5">
        <v>1</v>
      </c>
      <c r="C153" s="5">
        <v>1</v>
      </c>
      <c r="D153" s="5">
        <v>1</v>
      </c>
      <c r="E153" s="1">
        <v>227.5</v>
      </c>
      <c r="F153" s="5" t="s">
        <v>9</v>
      </c>
    </row>
    <row r="154" spans="1:6" ht="12.75">
      <c r="A154" s="5" t="s">
        <v>165</v>
      </c>
      <c r="B154" s="5">
        <v>1</v>
      </c>
      <c r="C154" s="5">
        <v>1</v>
      </c>
      <c r="D154" s="5">
        <v>1</v>
      </c>
      <c r="E154" s="1">
        <v>52</v>
      </c>
      <c r="F154" s="5" t="s">
        <v>9</v>
      </c>
    </row>
    <row r="155" spans="1:6" ht="12.75">
      <c r="A155" s="5" t="s">
        <v>166</v>
      </c>
      <c r="B155" s="5">
        <v>1</v>
      </c>
      <c r="C155" s="5">
        <v>1</v>
      </c>
      <c r="D155" s="5">
        <v>1</v>
      </c>
      <c r="E155" s="1">
        <v>56</v>
      </c>
      <c r="F155" s="5" t="s">
        <v>9</v>
      </c>
    </row>
    <row r="156" spans="1:6" ht="12.75">
      <c r="A156" s="5" t="s">
        <v>167</v>
      </c>
      <c r="B156" s="5">
        <v>1</v>
      </c>
      <c r="C156" s="5">
        <v>1</v>
      </c>
      <c r="D156" s="5">
        <v>1</v>
      </c>
      <c r="E156" s="1">
        <v>60</v>
      </c>
      <c r="F156" s="5" t="s">
        <v>9</v>
      </c>
    </row>
    <row r="157" spans="1:6" ht="12.75">
      <c r="A157" s="5" t="s">
        <v>168</v>
      </c>
      <c r="B157" s="5">
        <v>1</v>
      </c>
      <c r="C157" s="5">
        <v>1</v>
      </c>
      <c r="D157" s="5">
        <v>1</v>
      </c>
      <c r="E157" s="1">
        <v>67.5</v>
      </c>
      <c r="F157" s="5" t="s">
        <v>9</v>
      </c>
    </row>
    <row r="158" spans="1:6" ht="12.75">
      <c r="A158" s="5" t="s">
        <v>169</v>
      </c>
      <c r="B158" s="5">
        <v>1</v>
      </c>
      <c r="C158" s="5">
        <v>1</v>
      </c>
      <c r="D158" s="5">
        <v>1</v>
      </c>
      <c r="E158" s="1">
        <v>75</v>
      </c>
      <c r="F158" s="5" t="s">
        <v>9</v>
      </c>
    </row>
    <row r="159" spans="1:6" ht="12.75">
      <c r="A159" s="5" t="s">
        <v>170</v>
      </c>
      <c r="B159" s="5">
        <v>1</v>
      </c>
      <c r="C159" s="5">
        <v>1</v>
      </c>
      <c r="D159" s="5">
        <v>1</v>
      </c>
      <c r="E159" s="1">
        <v>82.5</v>
      </c>
      <c r="F159" s="5" t="s">
        <v>9</v>
      </c>
    </row>
    <row r="160" spans="1:6" ht="12.75">
      <c r="A160" s="5" t="s">
        <v>171</v>
      </c>
      <c r="B160" s="5">
        <v>1</v>
      </c>
      <c r="C160" s="5">
        <v>1</v>
      </c>
      <c r="D160" s="5">
        <v>1</v>
      </c>
      <c r="E160" s="1">
        <v>90</v>
      </c>
      <c r="F160" s="5" t="s">
        <v>9</v>
      </c>
    </row>
    <row r="161" spans="1:6" ht="12.75">
      <c r="A161" s="5" t="s">
        <v>172</v>
      </c>
      <c r="B161" s="5">
        <v>1</v>
      </c>
      <c r="C161" s="5">
        <v>1</v>
      </c>
      <c r="D161" s="5">
        <v>1</v>
      </c>
      <c r="E161" s="1">
        <v>100</v>
      </c>
      <c r="F161" s="5" t="s">
        <v>9</v>
      </c>
    </row>
    <row r="162" spans="1:6" ht="12.75">
      <c r="A162" s="5" t="s">
        <v>173</v>
      </c>
      <c r="B162" s="5">
        <v>1</v>
      </c>
      <c r="C162" s="5">
        <v>1</v>
      </c>
      <c r="D162" s="5">
        <v>1</v>
      </c>
      <c r="E162" s="1">
        <v>110</v>
      </c>
      <c r="F162" s="5" t="s">
        <v>9</v>
      </c>
    </row>
    <row r="163" spans="1:6" ht="12.75">
      <c r="A163" s="5" t="s">
        <v>174</v>
      </c>
      <c r="B163" s="5">
        <v>1</v>
      </c>
      <c r="C163" s="5">
        <v>1</v>
      </c>
      <c r="D163" s="5">
        <v>1</v>
      </c>
      <c r="E163" s="1">
        <v>125</v>
      </c>
      <c r="F163" s="5" t="s">
        <v>9</v>
      </c>
    </row>
    <row r="164" spans="1:6" ht="12.75">
      <c r="A164" s="5" t="s">
        <v>175</v>
      </c>
      <c r="B164" s="5">
        <v>1</v>
      </c>
      <c r="C164" s="5">
        <v>1</v>
      </c>
      <c r="D164" s="5">
        <v>1</v>
      </c>
      <c r="E164" s="1">
        <v>140</v>
      </c>
      <c r="F164" s="5" t="s">
        <v>9</v>
      </c>
    </row>
    <row r="165" spans="1:6" ht="12.75">
      <c r="A165" s="5" t="s">
        <v>176</v>
      </c>
      <c r="B165" s="5">
        <v>1</v>
      </c>
      <c r="C165" s="5">
        <v>1</v>
      </c>
      <c r="D165" s="5">
        <v>1</v>
      </c>
      <c r="E165" s="1">
        <v>227.5</v>
      </c>
      <c r="F165" s="5" t="s">
        <v>9</v>
      </c>
    </row>
    <row r="166" spans="1:6" ht="12.75">
      <c r="A166" s="5" t="s">
        <v>177</v>
      </c>
      <c r="B166" s="5">
        <v>1</v>
      </c>
      <c r="C166" s="5">
        <v>1</v>
      </c>
      <c r="D166" s="5">
        <v>1</v>
      </c>
      <c r="E166" s="1">
        <v>227.5</v>
      </c>
      <c r="F166" s="5" t="s">
        <v>9</v>
      </c>
    </row>
    <row r="167" spans="1:6" ht="12.75">
      <c r="A167" s="5" t="s">
        <v>178</v>
      </c>
      <c r="B167" s="5">
        <v>1</v>
      </c>
      <c r="C167" s="5">
        <v>1</v>
      </c>
      <c r="D167" s="5">
        <v>1</v>
      </c>
      <c r="E167" s="1">
        <v>52</v>
      </c>
      <c r="F167" s="5" t="s">
        <v>9</v>
      </c>
    </row>
    <row r="168" spans="1:6" ht="12.75">
      <c r="A168" s="5" t="s">
        <v>179</v>
      </c>
      <c r="B168" s="5">
        <v>1</v>
      </c>
      <c r="C168" s="5">
        <v>1</v>
      </c>
      <c r="D168" s="5">
        <v>1</v>
      </c>
      <c r="E168" s="1">
        <v>56</v>
      </c>
      <c r="F168" s="5" t="s">
        <v>9</v>
      </c>
    </row>
    <row r="169" spans="1:6" ht="12.75">
      <c r="A169" s="5" t="s">
        <v>180</v>
      </c>
      <c r="B169" s="5">
        <v>1</v>
      </c>
      <c r="C169" s="5">
        <v>1</v>
      </c>
      <c r="D169" s="5">
        <v>1</v>
      </c>
      <c r="E169" s="1">
        <v>60</v>
      </c>
      <c r="F169" s="5" t="s">
        <v>9</v>
      </c>
    </row>
    <row r="170" spans="1:6" ht="12.75">
      <c r="A170" s="5" t="s">
        <v>181</v>
      </c>
      <c r="B170" s="5">
        <v>1</v>
      </c>
      <c r="C170" s="5">
        <v>1</v>
      </c>
      <c r="D170" s="5">
        <v>1</v>
      </c>
      <c r="E170" s="1">
        <v>67.5</v>
      </c>
      <c r="F170" s="5" t="s">
        <v>9</v>
      </c>
    </row>
    <row r="171" spans="1:6" ht="12.75">
      <c r="A171" s="5" t="s">
        <v>182</v>
      </c>
      <c r="B171" s="5">
        <v>1</v>
      </c>
      <c r="C171" s="5">
        <v>1</v>
      </c>
      <c r="D171" s="5">
        <v>1</v>
      </c>
      <c r="E171" s="1">
        <v>75</v>
      </c>
      <c r="F171" s="5" t="s">
        <v>9</v>
      </c>
    </row>
    <row r="172" spans="1:6" ht="12.75">
      <c r="A172" s="5" t="s">
        <v>183</v>
      </c>
      <c r="B172" s="5">
        <v>1</v>
      </c>
      <c r="C172" s="5">
        <v>1</v>
      </c>
      <c r="D172" s="5">
        <v>1</v>
      </c>
      <c r="E172" s="1">
        <v>82.5</v>
      </c>
      <c r="F172" s="5" t="s">
        <v>9</v>
      </c>
    </row>
    <row r="173" spans="1:6" ht="12.75">
      <c r="A173" s="5" t="s">
        <v>184</v>
      </c>
      <c r="B173" s="5">
        <v>1</v>
      </c>
      <c r="C173" s="5">
        <v>1</v>
      </c>
      <c r="D173" s="5">
        <v>1</v>
      </c>
      <c r="E173" s="1">
        <v>90</v>
      </c>
      <c r="F173" s="5" t="s">
        <v>9</v>
      </c>
    </row>
    <row r="174" spans="1:6" ht="12.75">
      <c r="A174" s="5" t="s">
        <v>185</v>
      </c>
      <c r="B174" s="5">
        <v>1</v>
      </c>
      <c r="C174" s="5">
        <v>1</v>
      </c>
      <c r="D174" s="5">
        <v>1</v>
      </c>
      <c r="E174" s="1">
        <v>100</v>
      </c>
      <c r="F174" s="5" t="s">
        <v>9</v>
      </c>
    </row>
    <row r="175" spans="1:6" ht="12.75">
      <c r="A175" s="5" t="s">
        <v>186</v>
      </c>
      <c r="B175" s="5">
        <v>1</v>
      </c>
      <c r="C175" s="5">
        <v>1</v>
      </c>
      <c r="D175" s="5">
        <v>1</v>
      </c>
      <c r="E175" s="1">
        <v>110</v>
      </c>
      <c r="F175" s="5" t="s">
        <v>9</v>
      </c>
    </row>
    <row r="176" spans="1:6" ht="12.75">
      <c r="A176" s="5" t="s">
        <v>187</v>
      </c>
      <c r="B176" s="5">
        <v>1</v>
      </c>
      <c r="C176" s="5">
        <v>1</v>
      </c>
      <c r="D176" s="5">
        <v>1</v>
      </c>
      <c r="E176" s="1">
        <v>125</v>
      </c>
      <c r="F176" s="5" t="s">
        <v>9</v>
      </c>
    </row>
    <row r="177" spans="1:6" ht="12.75">
      <c r="A177" s="5" t="s">
        <v>188</v>
      </c>
      <c r="B177" s="5">
        <v>1</v>
      </c>
      <c r="C177" s="5">
        <v>1</v>
      </c>
      <c r="D177" s="5">
        <v>1</v>
      </c>
      <c r="E177" s="1">
        <v>140</v>
      </c>
      <c r="F177" s="5" t="s">
        <v>9</v>
      </c>
    </row>
    <row r="178" spans="1:6" ht="12.75">
      <c r="A178" s="5" t="s">
        <v>189</v>
      </c>
      <c r="B178" s="5">
        <v>1</v>
      </c>
      <c r="C178" s="5">
        <v>1</v>
      </c>
      <c r="D178" s="5">
        <v>1</v>
      </c>
      <c r="E178" s="1">
        <v>227.5</v>
      </c>
      <c r="F178" s="5" t="s">
        <v>9</v>
      </c>
    </row>
    <row r="179" spans="1:6" ht="12.75">
      <c r="A179" s="5" t="s">
        <v>190</v>
      </c>
      <c r="B179" s="5">
        <v>1</v>
      </c>
      <c r="C179" s="5">
        <v>1</v>
      </c>
      <c r="D179" s="5">
        <v>1</v>
      </c>
      <c r="E179" s="1">
        <v>227.5</v>
      </c>
      <c r="F179" s="5" t="s">
        <v>9</v>
      </c>
    </row>
    <row r="180" spans="1:6" ht="12.75">
      <c r="A180" s="5" t="s">
        <v>191</v>
      </c>
      <c r="B180" s="5">
        <v>1</v>
      </c>
      <c r="C180" s="5">
        <v>1</v>
      </c>
      <c r="D180" s="5">
        <v>1</v>
      </c>
      <c r="E180" s="1">
        <v>52</v>
      </c>
      <c r="F180" s="5" t="s">
        <v>9</v>
      </c>
    </row>
    <row r="181" spans="1:6" ht="12.75">
      <c r="A181" s="5" t="s">
        <v>192</v>
      </c>
      <c r="B181" s="5">
        <v>1</v>
      </c>
      <c r="C181" s="5">
        <v>1</v>
      </c>
      <c r="D181" s="5">
        <v>1</v>
      </c>
      <c r="E181" s="1">
        <v>56</v>
      </c>
      <c r="F181" s="5" t="s">
        <v>9</v>
      </c>
    </row>
    <row r="182" spans="1:6" ht="12.75">
      <c r="A182" s="5" t="s">
        <v>193</v>
      </c>
      <c r="B182" s="5">
        <v>1</v>
      </c>
      <c r="C182" s="5">
        <v>1</v>
      </c>
      <c r="D182" s="5">
        <v>1</v>
      </c>
      <c r="E182" s="1">
        <v>60</v>
      </c>
      <c r="F182" s="5" t="s">
        <v>9</v>
      </c>
    </row>
    <row r="183" spans="1:6" ht="12.75">
      <c r="A183" s="5" t="s">
        <v>194</v>
      </c>
      <c r="B183" s="5">
        <v>1</v>
      </c>
      <c r="C183" s="5">
        <v>1</v>
      </c>
      <c r="D183" s="5">
        <v>1</v>
      </c>
      <c r="E183" s="1">
        <v>67.5</v>
      </c>
      <c r="F183" s="5" t="s">
        <v>9</v>
      </c>
    </row>
    <row r="184" spans="1:6" ht="12.75">
      <c r="A184" s="5" t="s">
        <v>195</v>
      </c>
      <c r="B184" s="5">
        <v>1</v>
      </c>
      <c r="C184" s="5">
        <v>1</v>
      </c>
      <c r="D184" s="5">
        <v>1</v>
      </c>
      <c r="E184" s="1">
        <v>75</v>
      </c>
      <c r="F184" s="5" t="s">
        <v>9</v>
      </c>
    </row>
    <row r="185" spans="1:6" ht="12.75">
      <c r="A185" s="5" t="s">
        <v>196</v>
      </c>
      <c r="B185" s="5">
        <v>1</v>
      </c>
      <c r="C185" s="5">
        <v>1</v>
      </c>
      <c r="D185" s="5">
        <v>1</v>
      </c>
      <c r="E185" s="1">
        <v>82.5</v>
      </c>
      <c r="F185" s="5" t="s">
        <v>9</v>
      </c>
    </row>
    <row r="186" spans="1:6" ht="12.75">
      <c r="A186" s="5" t="s">
        <v>197</v>
      </c>
      <c r="B186" s="5">
        <v>1</v>
      </c>
      <c r="C186" s="5">
        <v>1</v>
      </c>
      <c r="D186" s="5">
        <v>1</v>
      </c>
      <c r="E186" s="1">
        <v>90</v>
      </c>
      <c r="F186" s="5" t="s">
        <v>9</v>
      </c>
    </row>
    <row r="187" spans="1:6" ht="12.75">
      <c r="A187" s="5" t="s">
        <v>198</v>
      </c>
      <c r="B187" s="5">
        <v>1</v>
      </c>
      <c r="C187" s="5">
        <v>1</v>
      </c>
      <c r="D187" s="5">
        <v>1</v>
      </c>
      <c r="E187" s="1">
        <v>100</v>
      </c>
      <c r="F187" s="5" t="s">
        <v>9</v>
      </c>
    </row>
    <row r="188" spans="1:6" ht="12.75">
      <c r="A188" s="5" t="s">
        <v>199</v>
      </c>
      <c r="B188" s="5">
        <v>1</v>
      </c>
      <c r="C188" s="5">
        <v>1</v>
      </c>
      <c r="D188" s="5">
        <v>1</v>
      </c>
      <c r="E188" s="1">
        <v>110</v>
      </c>
      <c r="F188" s="5" t="s">
        <v>9</v>
      </c>
    </row>
    <row r="189" spans="1:6" ht="12.75">
      <c r="A189" s="5" t="s">
        <v>200</v>
      </c>
      <c r="B189" s="5">
        <v>1</v>
      </c>
      <c r="C189" s="5">
        <v>1</v>
      </c>
      <c r="D189" s="5">
        <v>1</v>
      </c>
      <c r="E189" s="1">
        <v>125</v>
      </c>
      <c r="F189" s="5" t="s">
        <v>9</v>
      </c>
    </row>
    <row r="190" spans="1:6" ht="12.75">
      <c r="A190" s="5" t="s">
        <v>201</v>
      </c>
      <c r="B190" s="5">
        <v>1</v>
      </c>
      <c r="C190" s="5">
        <v>1</v>
      </c>
      <c r="D190" s="5">
        <v>1</v>
      </c>
      <c r="E190" s="1">
        <v>140</v>
      </c>
      <c r="F190" s="5" t="s">
        <v>9</v>
      </c>
    </row>
    <row r="191" spans="1:6" ht="12.75">
      <c r="A191" s="5" t="s">
        <v>202</v>
      </c>
      <c r="B191" s="5">
        <v>1</v>
      </c>
      <c r="C191" s="5">
        <v>1</v>
      </c>
      <c r="D191" s="5">
        <v>1</v>
      </c>
      <c r="E191" s="1">
        <v>227.5</v>
      </c>
      <c r="F191" s="5" t="s">
        <v>9</v>
      </c>
    </row>
    <row r="192" spans="1:6" ht="12.75">
      <c r="A192" s="5" t="s">
        <v>203</v>
      </c>
      <c r="B192" s="5">
        <v>1</v>
      </c>
      <c r="C192" s="5">
        <v>1</v>
      </c>
      <c r="D192" s="5">
        <v>1</v>
      </c>
      <c r="E192" s="1">
        <v>227.5</v>
      </c>
      <c r="F192" s="5" t="s">
        <v>9</v>
      </c>
    </row>
    <row r="193" spans="1:6" ht="12.75">
      <c r="A193" s="5" t="s">
        <v>204</v>
      </c>
      <c r="B193" s="5">
        <v>1</v>
      </c>
      <c r="C193" s="5">
        <v>1</v>
      </c>
      <c r="D193" s="5">
        <v>1</v>
      </c>
      <c r="E193" s="1">
        <v>52</v>
      </c>
      <c r="F193" s="5" t="s">
        <v>9</v>
      </c>
    </row>
    <row r="194" spans="1:6" ht="12.75">
      <c r="A194" s="5" t="s">
        <v>205</v>
      </c>
      <c r="B194" s="5">
        <v>1</v>
      </c>
      <c r="C194" s="5">
        <v>1</v>
      </c>
      <c r="D194" s="5">
        <v>1</v>
      </c>
      <c r="E194" s="1">
        <v>56</v>
      </c>
      <c r="F194" s="5" t="s">
        <v>9</v>
      </c>
    </row>
    <row r="195" spans="1:6" ht="12.75">
      <c r="A195" s="5" t="s">
        <v>206</v>
      </c>
      <c r="B195" s="5">
        <v>1</v>
      </c>
      <c r="C195" s="5">
        <v>1</v>
      </c>
      <c r="D195" s="5">
        <v>1</v>
      </c>
      <c r="E195" s="1">
        <v>60</v>
      </c>
      <c r="F195" s="5" t="s">
        <v>9</v>
      </c>
    </row>
    <row r="196" spans="1:6" ht="12.75">
      <c r="A196" s="5" t="s">
        <v>207</v>
      </c>
      <c r="B196" s="5">
        <v>1</v>
      </c>
      <c r="C196" s="5">
        <v>1</v>
      </c>
      <c r="D196" s="5">
        <v>1</v>
      </c>
      <c r="E196" s="1">
        <v>67.5</v>
      </c>
      <c r="F196" s="5" t="s">
        <v>9</v>
      </c>
    </row>
    <row r="197" spans="1:6" ht="12.75">
      <c r="A197" s="5" t="s">
        <v>208</v>
      </c>
      <c r="B197" s="5">
        <v>1</v>
      </c>
      <c r="C197" s="5">
        <v>1</v>
      </c>
      <c r="D197" s="5">
        <v>1</v>
      </c>
      <c r="E197" s="1">
        <v>75</v>
      </c>
      <c r="F197" s="5" t="s">
        <v>9</v>
      </c>
    </row>
    <row r="198" spans="1:6" ht="12.75">
      <c r="A198" s="5" t="s">
        <v>209</v>
      </c>
      <c r="B198" s="5">
        <v>1</v>
      </c>
      <c r="C198" s="5">
        <v>1</v>
      </c>
      <c r="D198" s="5">
        <v>1</v>
      </c>
      <c r="E198" s="1">
        <v>82.5</v>
      </c>
      <c r="F198" s="5" t="s">
        <v>9</v>
      </c>
    </row>
    <row r="199" spans="1:6" ht="12.75">
      <c r="A199" s="5" t="s">
        <v>210</v>
      </c>
      <c r="B199" s="5">
        <v>1</v>
      </c>
      <c r="C199" s="5">
        <v>1</v>
      </c>
      <c r="D199" s="5">
        <v>1</v>
      </c>
      <c r="E199" s="1">
        <v>90</v>
      </c>
      <c r="F199" s="5" t="s">
        <v>9</v>
      </c>
    </row>
    <row r="200" spans="1:6" ht="12.75">
      <c r="A200" s="5" t="s">
        <v>211</v>
      </c>
      <c r="B200" s="5">
        <v>1</v>
      </c>
      <c r="C200" s="5">
        <v>1</v>
      </c>
      <c r="D200" s="5">
        <v>1</v>
      </c>
      <c r="E200" s="1">
        <v>100</v>
      </c>
      <c r="F200" s="5" t="s">
        <v>9</v>
      </c>
    </row>
    <row r="201" spans="1:6" ht="12.75">
      <c r="A201" s="5" t="s">
        <v>212</v>
      </c>
      <c r="B201" s="5">
        <v>1</v>
      </c>
      <c r="C201" s="5">
        <v>1</v>
      </c>
      <c r="D201" s="5">
        <v>1</v>
      </c>
      <c r="E201" s="1">
        <v>110</v>
      </c>
      <c r="F201" s="5" t="s">
        <v>9</v>
      </c>
    </row>
    <row r="202" spans="1:6" ht="12.75">
      <c r="A202" s="5" t="s">
        <v>213</v>
      </c>
      <c r="B202" s="5">
        <v>1</v>
      </c>
      <c r="C202" s="5">
        <v>1</v>
      </c>
      <c r="D202" s="5">
        <v>1</v>
      </c>
      <c r="E202" s="1">
        <v>125</v>
      </c>
      <c r="F202" s="5" t="s">
        <v>9</v>
      </c>
    </row>
    <row r="203" spans="1:6" ht="12.75">
      <c r="A203" s="5" t="s">
        <v>214</v>
      </c>
      <c r="B203" s="5">
        <v>1</v>
      </c>
      <c r="C203" s="5">
        <v>1</v>
      </c>
      <c r="D203" s="5">
        <v>1</v>
      </c>
      <c r="E203" s="1">
        <v>140</v>
      </c>
      <c r="F203" s="5" t="s">
        <v>9</v>
      </c>
    </row>
    <row r="204" spans="1:6" ht="12.75">
      <c r="A204" s="5" t="s">
        <v>215</v>
      </c>
      <c r="B204" s="5">
        <v>1</v>
      </c>
      <c r="C204" s="5">
        <v>1</v>
      </c>
      <c r="D204" s="5">
        <v>1</v>
      </c>
      <c r="E204" s="1">
        <v>227.5</v>
      </c>
      <c r="F204" s="5" t="s">
        <v>9</v>
      </c>
    </row>
    <row r="205" spans="1:6" ht="12.75">
      <c r="A205" s="5" t="s">
        <v>216</v>
      </c>
      <c r="B205" s="5">
        <v>0</v>
      </c>
      <c r="C205" s="5">
        <v>1</v>
      </c>
      <c r="D205" s="5">
        <v>0</v>
      </c>
      <c r="E205" s="1">
        <v>227.5</v>
      </c>
      <c r="F205" s="5" t="s">
        <v>9</v>
      </c>
    </row>
    <row r="206" spans="1:6" ht="12.75">
      <c r="A206" s="5" t="s">
        <v>217</v>
      </c>
      <c r="B206" s="5">
        <v>0</v>
      </c>
      <c r="C206" s="5">
        <v>1</v>
      </c>
      <c r="D206" s="5">
        <v>0</v>
      </c>
      <c r="E206" s="1">
        <v>227.5</v>
      </c>
      <c r="F206" s="5" t="s">
        <v>9</v>
      </c>
    </row>
    <row r="207" spans="1:6" ht="12.75">
      <c r="A207" s="5" t="s">
        <v>218</v>
      </c>
      <c r="B207" s="5">
        <v>1</v>
      </c>
      <c r="C207" s="5">
        <v>1</v>
      </c>
      <c r="D207" s="5">
        <v>1</v>
      </c>
      <c r="E207" s="1">
        <v>227.5</v>
      </c>
      <c r="F207" s="5" t="s">
        <v>9</v>
      </c>
    </row>
    <row r="208" spans="1:6" ht="12.75">
      <c r="A208" s="5" t="s">
        <v>219</v>
      </c>
      <c r="B208" s="5">
        <v>1</v>
      </c>
      <c r="C208" s="5">
        <v>1</v>
      </c>
      <c r="D208" s="5">
        <v>1</v>
      </c>
      <c r="E208" s="1">
        <v>227.5</v>
      </c>
      <c r="F208" s="5" t="s">
        <v>9</v>
      </c>
    </row>
    <row r="209" spans="1:6" ht="12.75">
      <c r="A209" s="5" t="s">
        <v>220</v>
      </c>
      <c r="B209" s="5">
        <v>1</v>
      </c>
      <c r="C209" s="5">
        <v>1</v>
      </c>
      <c r="D209" s="5">
        <v>1</v>
      </c>
      <c r="E209" s="1">
        <v>52</v>
      </c>
      <c r="F209" s="5" t="s">
        <v>9</v>
      </c>
    </row>
    <row r="210" spans="1:6" ht="12.75">
      <c r="A210" s="5" t="s">
        <v>221</v>
      </c>
      <c r="B210" s="5">
        <v>1</v>
      </c>
      <c r="C210" s="5">
        <v>1</v>
      </c>
      <c r="D210" s="5">
        <v>1</v>
      </c>
      <c r="E210" s="1">
        <v>56</v>
      </c>
      <c r="F210" s="5" t="s">
        <v>9</v>
      </c>
    </row>
    <row r="211" spans="1:6" ht="12.75">
      <c r="A211" s="5" t="s">
        <v>222</v>
      </c>
      <c r="B211" s="5">
        <v>1</v>
      </c>
      <c r="C211" s="5">
        <v>1</v>
      </c>
      <c r="D211" s="5">
        <v>1</v>
      </c>
      <c r="E211" s="1">
        <v>60</v>
      </c>
      <c r="F211" s="5" t="s">
        <v>9</v>
      </c>
    </row>
    <row r="212" spans="1:6" ht="12.75">
      <c r="A212" s="5" t="s">
        <v>223</v>
      </c>
      <c r="B212" s="5">
        <v>1</v>
      </c>
      <c r="C212" s="5">
        <v>1</v>
      </c>
      <c r="D212" s="5">
        <v>1</v>
      </c>
      <c r="E212" s="1">
        <v>67.5</v>
      </c>
      <c r="F212" s="5" t="s">
        <v>9</v>
      </c>
    </row>
    <row r="213" spans="1:6" ht="12.75">
      <c r="A213" s="5" t="s">
        <v>224</v>
      </c>
      <c r="B213" s="5">
        <v>1</v>
      </c>
      <c r="C213" s="5">
        <v>1</v>
      </c>
      <c r="D213" s="5">
        <v>1</v>
      </c>
      <c r="E213" s="1">
        <v>75</v>
      </c>
      <c r="F213" s="5" t="s">
        <v>9</v>
      </c>
    </row>
    <row r="214" spans="1:6" ht="12.75">
      <c r="A214" s="5" t="s">
        <v>225</v>
      </c>
      <c r="B214" s="5">
        <v>1</v>
      </c>
      <c r="C214" s="5">
        <v>1</v>
      </c>
      <c r="D214" s="5">
        <v>1</v>
      </c>
      <c r="E214" s="1">
        <v>82.5</v>
      </c>
      <c r="F214" s="5" t="s">
        <v>9</v>
      </c>
    </row>
    <row r="215" spans="1:6" ht="12.75">
      <c r="A215" s="5" t="s">
        <v>226</v>
      </c>
      <c r="B215" s="5">
        <v>1</v>
      </c>
      <c r="C215" s="5">
        <v>1</v>
      </c>
      <c r="D215" s="5">
        <v>1</v>
      </c>
      <c r="E215" s="1">
        <v>90</v>
      </c>
      <c r="F215" s="5" t="s">
        <v>9</v>
      </c>
    </row>
    <row r="216" spans="1:6" ht="12.75">
      <c r="A216" s="5" t="s">
        <v>227</v>
      </c>
      <c r="B216" s="5">
        <v>1</v>
      </c>
      <c r="C216" s="5">
        <v>1</v>
      </c>
      <c r="D216" s="5">
        <v>1</v>
      </c>
      <c r="E216" s="1">
        <v>100</v>
      </c>
      <c r="F216" s="5" t="s">
        <v>9</v>
      </c>
    </row>
    <row r="217" spans="1:6" ht="12.75">
      <c r="A217" s="5" t="s">
        <v>228</v>
      </c>
      <c r="B217" s="5">
        <v>1</v>
      </c>
      <c r="C217" s="5">
        <v>1</v>
      </c>
      <c r="D217" s="5">
        <v>1</v>
      </c>
      <c r="E217" s="1">
        <v>110</v>
      </c>
      <c r="F217" s="5" t="s">
        <v>9</v>
      </c>
    </row>
    <row r="218" spans="1:6" ht="12.75">
      <c r="A218" s="5" t="s">
        <v>229</v>
      </c>
      <c r="B218" s="5">
        <v>1</v>
      </c>
      <c r="C218" s="5">
        <v>1</v>
      </c>
      <c r="D218" s="5">
        <v>1</v>
      </c>
      <c r="E218" s="1">
        <v>125</v>
      </c>
      <c r="F218" s="5" t="s">
        <v>9</v>
      </c>
    </row>
    <row r="219" spans="1:6" ht="12.75">
      <c r="A219" s="5" t="s">
        <v>230</v>
      </c>
      <c r="B219" s="5">
        <v>1</v>
      </c>
      <c r="C219" s="5">
        <v>1</v>
      </c>
      <c r="D219" s="5">
        <v>1</v>
      </c>
      <c r="E219" s="1">
        <v>140</v>
      </c>
      <c r="F219" s="5" t="s">
        <v>9</v>
      </c>
    </row>
    <row r="220" spans="1:6" ht="12.75">
      <c r="A220" s="5" t="s">
        <v>231</v>
      </c>
      <c r="B220" s="5">
        <v>1</v>
      </c>
      <c r="C220" s="5">
        <v>1</v>
      </c>
      <c r="D220" s="5">
        <v>1</v>
      </c>
      <c r="E220" s="1">
        <v>227.5</v>
      </c>
      <c r="F220" s="5" t="s">
        <v>9</v>
      </c>
    </row>
    <row r="221" spans="1:6" ht="12.75">
      <c r="A221" s="5" t="s">
        <v>232</v>
      </c>
      <c r="B221" s="5">
        <v>1</v>
      </c>
      <c r="C221" s="5">
        <v>1</v>
      </c>
      <c r="D221" s="5">
        <v>1</v>
      </c>
      <c r="E221" s="1">
        <v>227.5</v>
      </c>
      <c r="F221" s="5" t="s">
        <v>9</v>
      </c>
    </row>
    <row r="222" spans="1:6" ht="12.75">
      <c r="A222" s="5" t="s">
        <v>233</v>
      </c>
      <c r="B222" s="5">
        <v>1</v>
      </c>
      <c r="C222" s="5">
        <v>1</v>
      </c>
      <c r="D222" s="5">
        <v>1</v>
      </c>
      <c r="E222" s="1">
        <v>52</v>
      </c>
      <c r="F222" s="5" t="s">
        <v>9</v>
      </c>
    </row>
    <row r="223" spans="1:6" ht="12.75">
      <c r="A223" s="5" t="s">
        <v>234</v>
      </c>
      <c r="B223" s="5">
        <v>1</v>
      </c>
      <c r="C223" s="5">
        <v>1</v>
      </c>
      <c r="D223" s="5">
        <v>1</v>
      </c>
      <c r="E223" s="1">
        <v>56</v>
      </c>
      <c r="F223" s="5" t="s">
        <v>9</v>
      </c>
    </row>
    <row r="224" spans="1:6" ht="12.75">
      <c r="A224" s="5" t="s">
        <v>235</v>
      </c>
      <c r="B224" s="5">
        <v>1</v>
      </c>
      <c r="C224" s="5">
        <v>1</v>
      </c>
      <c r="D224" s="5">
        <v>1</v>
      </c>
      <c r="E224" s="1">
        <v>60</v>
      </c>
      <c r="F224" s="5" t="s">
        <v>9</v>
      </c>
    </row>
    <row r="225" spans="1:6" ht="12.75">
      <c r="A225" s="5" t="s">
        <v>236</v>
      </c>
      <c r="B225" s="5">
        <v>1</v>
      </c>
      <c r="C225" s="5">
        <v>1</v>
      </c>
      <c r="D225" s="5">
        <v>1</v>
      </c>
      <c r="E225" s="1">
        <v>67.5</v>
      </c>
      <c r="F225" s="5" t="s">
        <v>9</v>
      </c>
    </row>
    <row r="226" spans="1:6" ht="12.75">
      <c r="A226" s="5" t="s">
        <v>237</v>
      </c>
      <c r="B226" s="5">
        <v>1</v>
      </c>
      <c r="C226" s="5">
        <v>1</v>
      </c>
      <c r="D226" s="5">
        <v>1</v>
      </c>
      <c r="E226" s="1">
        <v>75</v>
      </c>
      <c r="F226" s="5" t="s">
        <v>9</v>
      </c>
    </row>
    <row r="227" spans="1:6" ht="12.75">
      <c r="A227" s="5" t="s">
        <v>238</v>
      </c>
      <c r="B227" s="5">
        <v>1</v>
      </c>
      <c r="C227" s="5">
        <v>1</v>
      </c>
      <c r="D227" s="5">
        <v>1</v>
      </c>
      <c r="E227" s="1">
        <v>82.5</v>
      </c>
      <c r="F227" s="5" t="s">
        <v>9</v>
      </c>
    </row>
    <row r="228" spans="1:6" ht="12.75">
      <c r="A228" s="5" t="s">
        <v>239</v>
      </c>
      <c r="B228" s="5">
        <v>1</v>
      </c>
      <c r="C228" s="5">
        <v>1</v>
      </c>
      <c r="D228" s="5">
        <v>1</v>
      </c>
      <c r="E228" s="1">
        <v>90</v>
      </c>
      <c r="F228" s="5" t="s">
        <v>9</v>
      </c>
    </row>
    <row r="229" spans="1:6" ht="12.75">
      <c r="A229" s="5" t="s">
        <v>240</v>
      </c>
      <c r="B229" s="5">
        <v>1</v>
      </c>
      <c r="C229" s="5">
        <v>1</v>
      </c>
      <c r="D229" s="5">
        <v>1</v>
      </c>
      <c r="E229" s="1">
        <v>100</v>
      </c>
      <c r="F229" s="5" t="s">
        <v>9</v>
      </c>
    </row>
    <row r="230" spans="1:6" ht="12.75">
      <c r="A230" s="5" t="s">
        <v>241</v>
      </c>
      <c r="B230" s="5">
        <v>1</v>
      </c>
      <c r="C230" s="5">
        <v>1</v>
      </c>
      <c r="D230" s="5">
        <v>1</v>
      </c>
      <c r="E230" s="1">
        <v>110</v>
      </c>
      <c r="F230" s="5" t="s">
        <v>9</v>
      </c>
    </row>
    <row r="231" spans="1:6" ht="12.75">
      <c r="A231" s="5" t="s">
        <v>242</v>
      </c>
      <c r="B231" s="5">
        <v>1</v>
      </c>
      <c r="C231" s="5">
        <v>1</v>
      </c>
      <c r="D231" s="5">
        <v>1</v>
      </c>
      <c r="E231" s="1">
        <v>125</v>
      </c>
      <c r="F231" s="5" t="s">
        <v>9</v>
      </c>
    </row>
    <row r="232" spans="1:6" ht="12.75">
      <c r="A232" s="5" t="s">
        <v>243</v>
      </c>
      <c r="B232" s="5">
        <v>1</v>
      </c>
      <c r="C232" s="5">
        <v>1</v>
      </c>
      <c r="D232" s="5">
        <v>1</v>
      </c>
      <c r="E232" s="1">
        <v>140</v>
      </c>
      <c r="F232" s="5" t="s">
        <v>9</v>
      </c>
    </row>
    <row r="233" spans="1:6" ht="12.75">
      <c r="A233" s="5" t="s">
        <v>244</v>
      </c>
      <c r="B233" s="5">
        <v>1</v>
      </c>
      <c r="C233" s="5">
        <v>1</v>
      </c>
      <c r="D233" s="5">
        <v>1</v>
      </c>
      <c r="E233" s="1">
        <v>227.5</v>
      </c>
      <c r="F233" s="5" t="s">
        <v>9</v>
      </c>
    </row>
    <row r="234" spans="1:6" ht="12.75">
      <c r="A234" s="5" t="s">
        <v>245</v>
      </c>
      <c r="B234" s="5">
        <v>1</v>
      </c>
      <c r="C234" s="5">
        <v>1</v>
      </c>
      <c r="D234" s="5">
        <v>1</v>
      </c>
      <c r="E234" s="1">
        <v>227.5</v>
      </c>
      <c r="F234" s="5" t="s">
        <v>9</v>
      </c>
    </row>
    <row r="235" spans="1:6" ht="12.75">
      <c r="A235" s="5" t="s">
        <v>246</v>
      </c>
      <c r="B235" s="5">
        <v>1</v>
      </c>
      <c r="C235" s="5">
        <v>1</v>
      </c>
      <c r="D235" s="5">
        <v>1</v>
      </c>
      <c r="E235" s="1">
        <v>52</v>
      </c>
      <c r="F235" s="5" t="s">
        <v>9</v>
      </c>
    </row>
    <row r="236" spans="1:6" ht="12.75">
      <c r="A236" s="5" t="s">
        <v>247</v>
      </c>
      <c r="B236" s="5">
        <v>1</v>
      </c>
      <c r="C236" s="5">
        <v>1</v>
      </c>
      <c r="D236" s="5">
        <v>1</v>
      </c>
      <c r="E236" s="1">
        <v>56</v>
      </c>
      <c r="F236" s="5" t="s">
        <v>9</v>
      </c>
    </row>
    <row r="237" spans="1:6" ht="12.75">
      <c r="A237" s="5" t="s">
        <v>248</v>
      </c>
      <c r="B237" s="5">
        <v>1</v>
      </c>
      <c r="C237" s="5">
        <v>1</v>
      </c>
      <c r="D237" s="5">
        <v>1</v>
      </c>
      <c r="E237" s="1">
        <v>60</v>
      </c>
      <c r="F237" s="5" t="s">
        <v>9</v>
      </c>
    </row>
    <row r="238" spans="1:6" ht="12.75">
      <c r="A238" s="5" t="s">
        <v>249</v>
      </c>
      <c r="B238" s="5">
        <v>1</v>
      </c>
      <c r="C238" s="5">
        <v>1</v>
      </c>
      <c r="D238" s="5">
        <v>1</v>
      </c>
      <c r="E238" s="1">
        <v>67.5</v>
      </c>
      <c r="F238" s="5" t="s">
        <v>9</v>
      </c>
    </row>
    <row r="239" spans="1:6" ht="12.75">
      <c r="A239" s="5" t="s">
        <v>250</v>
      </c>
      <c r="B239" s="5">
        <v>1</v>
      </c>
      <c r="C239" s="5">
        <v>1</v>
      </c>
      <c r="D239" s="5">
        <v>1</v>
      </c>
      <c r="E239" s="1">
        <v>75</v>
      </c>
      <c r="F239" s="5" t="s">
        <v>9</v>
      </c>
    </row>
    <row r="240" spans="1:6" ht="12.75">
      <c r="A240" s="5" t="s">
        <v>251</v>
      </c>
      <c r="B240" s="5">
        <v>1</v>
      </c>
      <c r="C240" s="5">
        <v>1</v>
      </c>
      <c r="D240" s="5">
        <v>1</v>
      </c>
      <c r="E240" s="1">
        <v>82.5</v>
      </c>
      <c r="F240" s="5" t="s">
        <v>9</v>
      </c>
    </row>
    <row r="241" spans="1:6" ht="12.75">
      <c r="A241" s="5" t="s">
        <v>252</v>
      </c>
      <c r="B241" s="5">
        <v>1</v>
      </c>
      <c r="C241" s="5">
        <v>1</v>
      </c>
      <c r="D241" s="5">
        <v>1</v>
      </c>
      <c r="E241" s="1">
        <v>90</v>
      </c>
      <c r="F241" s="5" t="s">
        <v>9</v>
      </c>
    </row>
    <row r="242" spans="1:6" ht="12.75">
      <c r="A242" s="5" t="s">
        <v>253</v>
      </c>
      <c r="B242" s="5">
        <v>1</v>
      </c>
      <c r="C242" s="5">
        <v>1</v>
      </c>
      <c r="D242" s="5">
        <v>1</v>
      </c>
      <c r="E242" s="1">
        <v>100</v>
      </c>
      <c r="F242" s="5" t="s">
        <v>9</v>
      </c>
    </row>
    <row r="243" spans="1:6" ht="12.75">
      <c r="A243" s="5" t="s">
        <v>254</v>
      </c>
      <c r="B243" s="5">
        <v>1</v>
      </c>
      <c r="C243" s="5">
        <v>1</v>
      </c>
      <c r="D243" s="5">
        <v>1</v>
      </c>
      <c r="E243" s="1">
        <v>110</v>
      </c>
      <c r="F243" s="5" t="s">
        <v>9</v>
      </c>
    </row>
    <row r="244" spans="1:6" ht="12.75">
      <c r="A244" s="5" t="s">
        <v>255</v>
      </c>
      <c r="B244" s="5">
        <v>1</v>
      </c>
      <c r="C244" s="5">
        <v>1</v>
      </c>
      <c r="D244" s="5">
        <v>1</v>
      </c>
      <c r="E244" s="1">
        <v>125</v>
      </c>
      <c r="F244" s="5" t="s">
        <v>9</v>
      </c>
    </row>
    <row r="245" spans="1:6" ht="12.75">
      <c r="A245" s="5" t="s">
        <v>256</v>
      </c>
      <c r="B245" s="5">
        <v>1</v>
      </c>
      <c r="C245" s="5">
        <v>1</v>
      </c>
      <c r="D245" s="5">
        <v>1</v>
      </c>
      <c r="E245" s="1">
        <v>140</v>
      </c>
      <c r="F245" s="5" t="s">
        <v>9</v>
      </c>
    </row>
    <row r="246" spans="1:6" ht="12.75">
      <c r="A246" s="5" t="s">
        <v>257</v>
      </c>
      <c r="B246" s="5">
        <v>1</v>
      </c>
      <c r="C246" s="5">
        <v>1</v>
      </c>
      <c r="D246" s="5">
        <v>1</v>
      </c>
      <c r="E246" s="1">
        <v>227.5</v>
      </c>
      <c r="F246" s="5" t="s">
        <v>9</v>
      </c>
    </row>
    <row r="247" spans="1:6" ht="12.75">
      <c r="A247" s="5" t="s">
        <v>258</v>
      </c>
      <c r="B247" s="5">
        <v>1</v>
      </c>
      <c r="C247" s="5">
        <v>1</v>
      </c>
      <c r="D247" s="5">
        <v>1</v>
      </c>
      <c r="E247" s="1">
        <v>227.5</v>
      </c>
      <c r="F247" s="5" t="s">
        <v>9</v>
      </c>
    </row>
    <row r="248" spans="1:6" ht="12.75">
      <c r="A248" s="5" t="s">
        <v>259</v>
      </c>
      <c r="B248" s="5">
        <v>1</v>
      </c>
      <c r="C248" s="5">
        <v>1</v>
      </c>
      <c r="D248" s="5">
        <v>1</v>
      </c>
      <c r="E248" s="1">
        <v>52</v>
      </c>
      <c r="F248" s="5" t="s">
        <v>9</v>
      </c>
    </row>
    <row r="249" spans="1:6" ht="12.75">
      <c r="A249" s="5" t="s">
        <v>260</v>
      </c>
      <c r="B249" s="5">
        <v>1</v>
      </c>
      <c r="C249" s="5">
        <v>1</v>
      </c>
      <c r="D249" s="5">
        <v>1</v>
      </c>
      <c r="E249" s="1">
        <v>56</v>
      </c>
      <c r="F249" s="5" t="s">
        <v>9</v>
      </c>
    </row>
    <row r="250" spans="1:6" ht="12.75">
      <c r="A250" s="5" t="s">
        <v>261</v>
      </c>
      <c r="B250" s="5">
        <v>1</v>
      </c>
      <c r="C250" s="5">
        <v>1</v>
      </c>
      <c r="D250" s="5">
        <v>1</v>
      </c>
      <c r="E250" s="1">
        <v>60</v>
      </c>
      <c r="F250" s="5" t="s">
        <v>9</v>
      </c>
    </row>
    <row r="251" spans="1:6" ht="12.75">
      <c r="A251" s="5" t="s">
        <v>262</v>
      </c>
      <c r="B251" s="5">
        <v>1</v>
      </c>
      <c r="C251" s="5">
        <v>1</v>
      </c>
      <c r="D251" s="5">
        <v>1</v>
      </c>
      <c r="E251" s="1">
        <v>67.5</v>
      </c>
      <c r="F251" s="5" t="s">
        <v>9</v>
      </c>
    </row>
    <row r="252" spans="1:6" ht="12.75">
      <c r="A252" s="5" t="s">
        <v>263</v>
      </c>
      <c r="B252" s="5">
        <v>1</v>
      </c>
      <c r="C252" s="5">
        <v>1</v>
      </c>
      <c r="D252" s="5">
        <v>1</v>
      </c>
      <c r="E252" s="1">
        <v>75</v>
      </c>
      <c r="F252" s="5" t="s">
        <v>9</v>
      </c>
    </row>
    <row r="253" spans="1:6" ht="12.75">
      <c r="A253" s="5" t="s">
        <v>264</v>
      </c>
      <c r="B253" s="5">
        <v>1</v>
      </c>
      <c r="C253" s="5">
        <v>1</v>
      </c>
      <c r="D253" s="5">
        <v>1</v>
      </c>
      <c r="E253" s="1">
        <v>82.5</v>
      </c>
      <c r="F253" s="5" t="s">
        <v>9</v>
      </c>
    </row>
    <row r="254" spans="1:6" ht="12.75">
      <c r="A254" s="5" t="s">
        <v>265</v>
      </c>
      <c r="B254" s="5">
        <v>1</v>
      </c>
      <c r="C254" s="5">
        <v>1</v>
      </c>
      <c r="D254" s="5">
        <v>1</v>
      </c>
      <c r="E254" s="1">
        <v>90</v>
      </c>
      <c r="F254" s="5" t="s">
        <v>9</v>
      </c>
    </row>
    <row r="255" spans="1:6" ht="12.75">
      <c r="A255" s="5" t="s">
        <v>266</v>
      </c>
      <c r="B255" s="5">
        <v>1</v>
      </c>
      <c r="C255" s="5">
        <v>1</v>
      </c>
      <c r="D255" s="5">
        <v>1</v>
      </c>
      <c r="E255" s="1">
        <v>100</v>
      </c>
      <c r="F255" s="5" t="s">
        <v>9</v>
      </c>
    </row>
    <row r="256" spans="1:6" ht="12.75">
      <c r="A256" s="5" t="s">
        <v>267</v>
      </c>
      <c r="B256" s="5">
        <v>1</v>
      </c>
      <c r="C256" s="5">
        <v>1</v>
      </c>
      <c r="D256" s="5">
        <v>1</v>
      </c>
      <c r="E256" s="1">
        <v>110</v>
      </c>
      <c r="F256" s="5" t="s">
        <v>9</v>
      </c>
    </row>
    <row r="257" spans="1:6" ht="12.75">
      <c r="A257" s="5" t="s">
        <v>268</v>
      </c>
      <c r="B257" s="5">
        <v>1</v>
      </c>
      <c r="C257" s="5">
        <v>1</v>
      </c>
      <c r="D257" s="5">
        <v>1</v>
      </c>
      <c r="E257" s="1">
        <v>125</v>
      </c>
      <c r="F257" s="5" t="s">
        <v>9</v>
      </c>
    </row>
    <row r="258" spans="1:6" ht="12.75">
      <c r="A258" s="5" t="s">
        <v>269</v>
      </c>
      <c r="B258" s="5">
        <v>1</v>
      </c>
      <c r="C258" s="5">
        <v>1</v>
      </c>
      <c r="D258" s="5">
        <v>1</v>
      </c>
      <c r="E258" s="1">
        <v>140</v>
      </c>
      <c r="F258" s="5" t="s">
        <v>9</v>
      </c>
    </row>
    <row r="259" spans="1:6" ht="12.75">
      <c r="A259" s="5" t="s">
        <v>270</v>
      </c>
      <c r="B259" s="5">
        <v>1</v>
      </c>
      <c r="C259" s="5">
        <v>1</v>
      </c>
      <c r="D259" s="5">
        <v>1</v>
      </c>
      <c r="E259" s="1">
        <v>227.5</v>
      </c>
      <c r="F259" s="5" t="s">
        <v>9</v>
      </c>
    </row>
    <row r="260" spans="1:6" ht="12.75">
      <c r="A260" s="5" t="s">
        <v>271</v>
      </c>
      <c r="B260" s="5">
        <v>0</v>
      </c>
      <c r="C260" s="5">
        <v>0</v>
      </c>
      <c r="D260" s="5">
        <v>1</v>
      </c>
      <c r="E260" s="1">
        <v>227.5</v>
      </c>
      <c r="F260" s="5" t="s">
        <v>9</v>
      </c>
    </row>
    <row r="261" spans="1:6" ht="12.75">
      <c r="A261" s="5" t="s">
        <v>272</v>
      </c>
      <c r="B261" s="5">
        <v>0</v>
      </c>
      <c r="C261" s="5">
        <v>0</v>
      </c>
      <c r="D261" s="5">
        <v>1</v>
      </c>
      <c r="E261" s="1">
        <v>52</v>
      </c>
      <c r="F261" s="5" t="s">
        <v>9</v>
      </c>
    </row>
    <row r="262" spans="1:6" ht="12.75">
      <c r="A262" s="5" t="s">
        <v>273</v>
      </c>
      <c r="B262" s="5">
        <v>0</v>
      </c>
      <c r="C262" s="5">
        <v>0</v>
      </c>
      <c r="D262" s="5">
        <v>1</v>
      </c>
      <c r="E262" s="1">
        <v>56</v>
      </c>
      <c r="F262" s="5" t="s">
        <v>9</v>
      </c>
    </row>
    <row r="263" spans="1:6" ht="12.75">
      <c r="A263" s="5" t="s">
        <v>274</v>
      </c>
      <c r="B263" s="5">
        <v>0</v>
      </c>
      <c r="C263" s="5">
        <v>0</v>
      </c>
      <c r="D263" s="5">
        <v>1</v>
      </c>
      <c r="E263" s="1">
        <v>60</v>
      </c>
      <c r="F263" s="5" t="s">
        <v>9</v>
      </c>
    </row>
    <row r="264" spans="1:6" ht="12.75">
      <c r="A264" s="5" t="s">
        <v>275</v>
      </c>
      <c r="B264" s="5">
        <v>0</v>
      </c>
      <c r="C264" s="5">
        <v>0</v>
      </c>
      <c r="D264" s="5">
        <v>1</v>
      </c>
      <c r="E264" s="1">
        <v>67.5</v>
      </c>
      <c r="F264" s="5" t="s">
        <v>9</v>
      </c>
    </row>
    <row r="265" spans="1:6" ht="12.75">
      <c r="A265" s="5" t="s">
        <v>276</v>
      </c>
      <c r="B265" s="5">
        <v>0</v>
      </c>
      <c r="C265" s="5">
        <v>0</v>
      </c>
      <c r="D265" s="5">
        <v>1</v>
      </c>
      <c r="E265" s="1">
        <v>75</v>
      </c>
      <c r="F265" s="5" t="s">
        <v>9</v>
      </c>
    </row>
    <row r="266" spans="1:6" ht="12.75">
      <c r="A266" s="5" t="s">
        <v>277</v>
      </c>
      <c r="B266" s="5">
        <v>0</v>
      </c>
      <c r="C266" s="5">
        <v>0</v>
      </c>
      <c r="D266" s="5">
        <v>1</v>
      </c>
      <c r="E266" s="1">
        <v>82.5</v>
      </c>
      <c r="F266" s="5" t="s">
        <v>9</v>
      </c>
    </row>
    <row r="267" spans="1:6" ht="12.75">
      <c r="A267" s="5" t="s">
        <v>278</v>
      </c>
      <c r="B267" s="5">
        <v>0</v>
      </c>
      <c r="C267" s="5">
        <v>0</v>
      </c>
      <c r="D267" s="5">
        <v>1</v>
      </c>
      <c r="E267" s="1">
        <v>90</v>
      </c>
      <c r="F267" s="5" t="s">
        <v>9</v>
      </c>
    </row>
    <row r="268" spans="1:6" ht="12.75">
      <c r="A268" s="5" t="s">
        <v>279</v>
      </c>
      <c r="B268" s="5">
        <v>0</v>
      </c>
      <c r="C268" s="5">
        <v>0</v>
      </c>
      <c r="D268" s="5">
        <v>1</v>
      </c>
      <c r="E268" s="1">
        <v>100</v>
      </c>
      <c r="F268" s="5" t="s">
        <v>9</v>
      </c>
    </row>
    <row r="269" spans="1:6" ht="12.75">
      <c r="A269" s="5" t="s">
        <v>280</v>
      </c>
      <c r="B269" s="5">
        <v>0</v>
      </c>
      <c r="C269" s="5">
        <v>0</v>
      </c>
      <c r="D269" s="5">
        <v>1</v>
      </c>
      <c r="E269" s="1">
        <v>110</v>
      </c>
      <c r="F269" s="5" t="s">
        <v>9</v>
      </c>
    </row>
    <row r="270" spans="1:6" ht="12.75">
      <c r="A270" s="5" t="s">
        <v>281</v>
      </c>
      <c r="B270" s="5">
        <v>0</v>
      </c>
      <c r="C270" s="5">
        <v>0</v>
      </c>
      <c r="D270" s="5">
        <v>1</v>
      </c>
      <c r="E270" s="1">
        <v>125</v>
      </c>
      <c r="F270" s="5" t="s">
        <v>9</v>
      </c>
    </row>
    <row r="271" spans="1:6" ht="12.75">
      <c r="A271" s="5" t="s">
        <v>282</v>
      </c>
      <c r="B271" s="5">
        <v>0</v>
      </c>
      <c r="C271" s="5">
        <v>0</v>
      </c>
      <c r="D271" s="5">
        <v>1</v>
      </c>
      <c r="E271" s="1">
        <v>140</v>
      </c>
      <c r="F271" s="5" t="s">
        <v>9</v>
      </c>
    </row>
    <row r="272" spans="1:6" ht="12.75">
      <c r="A272" s="5" t="s">
        <v>283</v>
      </c>
      <c r="B272" s="5">
        <v>0</v>
      </c>
      <c r="C272" s="5">
        <v>0</v>
      </c>
      <c r="D272" s="5">
        <v>1</v>
      </c>
      <c r="E272" s="1">
        <v>227.5</v>
      </c>
      <c r="F272" s="5" t="s">
        <v>9</v>
      </c>
    </row>
    <row r="273" spans="1:6" ht="12.75">
      <c r="A273" s="5" t="s">
        <v>284</v>
      </c>
      <c r="B273" s="5">
        <v>0</v>
      </c>
      <c r="C273" s="5">
        <v>0</v>
      </c>
      <c r="D273" s="5">
        <v>1</v>
      </c>
      <c r="E273" s="1">
        <v>227.5</v>
      </c>
      <c r="F273" s="5" t="s">
        <v>9</v>
      </c>
    </row>
    <row r="274" spans="1:6" ht="12.75">
      <c r="A274" s="5" t="s">
        <v>285</v>
      </c>
      <c r="B274" s="5">
        <v>0</v>
      </c>
      <c r="C274" s="5">
        <v>0</v>
      </c>
      <c r="D274" s="5">
        <v>1</v>
      </c>
      <c r="E274" s="1">
        <v>52</v>
      </c>
      <c r="F274" s="5" t="s">
        <v>9</v>
      </c>
    </row>
    <row r="275" spans="1:6" ht="12.75">
      <c r="A275" s="5" t="s">
        <v>286</v>
      </c>
      <c r="B275" s="5">
        <v>0</v>
      </c>
      <c r="C275" s="5">
        <v>0</v>
      </c>
      <c r="D275" s="5">
        <v>1</v>
      </c>
      <c r="E275" s="1">
        <v>56</v>
      </c>
      <c r="F275" s="5" t="s">
        <v>9</v>
      </c>
    </row>
    <row r="276" spans="1:6" ht="12.75">
      <c r="A276" s="5" t="s">
        <v>287</v>
      </c>
      <c r="B276" s="5">
        <v>0</v>
      </c>
      <c r="C276" s="5">
        <v>0</v>
      </c>
      <c r="D276" s="5">
        <v>1</v>
      </c>
      <c r="E276" s="1">
        <v>60</v>
      </c>
      <c r="F276" s="5" t="s">
        <v>9</v>
      </c>
    </row>
    <row r="277" spans="1:6" ht="12.75">
      <c r="A277" s="5" t="s">
        <v>288</v>
      </c>
      <c r="B277" s="5">
        <v>0</v>
      </c>
      <c r="C277" s="5">
        <v>0</v>
      </c>
      <c r="D277" s="5">
        <v>1</v>
      </c>
      <c r="E277" s="1">
        <v>67.5</v>
      </c>
      <c r="F277" s="5" t="s">
        <v>9</v>
      </c>
    </row>
    <row r="278" spans="1:6" ht="12.75">
      <c r="A278" s="5" t="s">
        <v>289</v>
      </c>
      <c r="B278" s="5">
        <v>0</v>
      </c>
      <c r="C278" s="5">
        <v>0</v>
      </c>
      <c r="D278" s="5">
        <v>1</v>
      </c>
      <c r="E278" s="1">
        <v>75</v>
      </c>
      <c r="F278" s="5" t="s">
        <v>9</v>
      </c>
    </row>
    <row r="279" spans="1:6" ht="12.75">
      <c r="A279" s="5" t="s">
        <v>290</v>
      </c>
      <c r="B279" s="5">
        <v>0</v>
      </c>
      <c r="C279" s="5">
        <v>0</v>
      </c>
      <c r="D279" s="5">
        <v>1</v>
      </c>
      <c r="E279" s="1">
        <v>82.5</v>
      </c>
      <c r="F279" s="5" t="s">
        <v>9</v>
      </c>
    </row>
    <row r="280" spans="1:6" ht="12.75">
      <c r="A280" s="5" t="s">
        <v>291</v>
      </c>
      <c r="B280" s="5">
        <v>0</v>
      </c>
      <c r="C280" s="5">
        <v>0</v>
      </c>
      <c r="D280" s="5">
        <v>1</v>
      </c>
      <c r="E280" s="1">
        <v>90</v>
      </c>
      <c r="F280" s="5" t="s">
        <v>9</v>
      </c>
    </row>
    <row r="281" spans="1:6" ht="12.75">
      <c r="A281" s="5" t="s">
        <v>292</v>
      </c>
      <c r="B281" s="5">
        <v>0</v>
      </c>
      <c r="C281" s="5">
        <v>0</v>
      </c>
      <c r="D281" s="5">
        <v>1</v>
      </c>
      <c r="E281" s="1">
        <v>100</v>
      </c>
      <c r="F281" s="5" t="s">
        <v>9</v>
      </c>
    </row>
    <row r="282" spans="1:6" ht="12.75">
      <c r="A282" s="5" t="s">
        <v>293</v>
      </c>
      <c r="B282" s="5">
        <v>0</v>
      </c>
      <c r="C282" s="5">
        <v>0</v>
      </c>
      <c r="D282" s="5">
        <v>1</v>
      </c>
      <c r="E282" s="1">
        <v>110</v>
      </c>
      <c r="F282" s="5" t="s">
        <v>9</v>
      </c>
    </row>
    <row r="283" spans="1:6" ht="12.75">
      <c r="A283" s="5" t="s">
        <v>294</v>
      </c>
      <c r="B283" s="5">
        <v>0</v>
      </c>
      <c r="C283" s="5">
        <v>0</v>
      </c>
      <c r="D283" s="5">
        <v>1</v>
      </c>
      <c r="E283" s="1">
        <v>125</v>
      </c>
      <c r="F283" s="5" t="s">
        <v>9</v>
      </c>
    </row>
    <row r="284" spans="1:6" ht="12.75">
      <c r="A284" s="5" t="s">
        <v>295</v>
      </c>
      <c r="B284" s="5">
        <v>0</v>
      </c>
      <c r="C284" s="5">
        <v>0</v>
      </c>
      <c r="D284" s="5">
        <v>1</v>
      </c>
      <c r="E284" s="1">
        <v>140</v>
      </c>
      <c r="F284" s="5" t="s">
        <v>9</v>
      </c>
    </row>
    <row r="285" spans="1:6" ht="12.75">
      <c r="A285" s="5" t="s">
        <v>296</v>
      </c>
      <c r="B285" s="5">
        <v>0</v>
      </c>
      <c r="C285" s="5">
        <v>0</v>
      </c>
      <c r="D285" s="5">
        <v>1</v>
      </c>
      <c r="E285" s="1">
        <v>227.5</v>
      </c>
      <c r="F285" s="5" t="s">
        <v>9</v>
      </c>
    </row>
    <row r="286" spans="1:6" ht="12.75">
      <c r="A286" s="5" t="s">
        <v>297</v>
      </c>
      <c r="B286" s="5">
        <v>1</v>
      </c>
      <c r="C286" s="5">
        <v>1</v>
      </c>
      <c r="D286" s="5">
        <v>1</v>
      </c>
      <c r="E286" s="1">
        <v>227.5</v>
      </c>
      <c r="F286" s="5" t="s">
        <v>9</v>
      </c>
    </row>
    <row r="287" spans="1:6" ht="12.75">
      <c r="A287" s="5" t="s">
        <v>298</v>
      </c>
      <c r="B287" s="5">
        <v>1</v>
      </c>
      <c r="C287" s="5">
        <v>1</v>
      </c>
      <c r="D287" s="5">
        <v>1</v>
      </c>
      <c r="E287" s="1">
        <v>227.5</v>
      </c>
      <c r="F287" s="5" t="s">
        <v>9</v>
      </c>
    </row>
    <row r="288" spans="1:6" ht="12.75">
      <c r="A288" s="5" t="s">
        <v>299</v>
      </c>
      <c r="B288" s="5">
        <v>1</v>
      </c>
      <c r="C288" s="5">
        <v>1</v>
      </c>
      <c r="D288" s="5">
        <v>1</v>
      </c>
      <c r="E288" s="1">
        <v>227.5</v>
      </c>
      <c r="F288" s="5" t="s">
        <v>9</v>
      </c>
    </row>
    <row r="289" spans="1:6" ht="12.75">
      <c r="A289" s="5" t="s">
        <v>300</v>
      </c>
      <c r="B289" s="5">
        <v>1</v>
      </c>
      <c r="C289" s="5">
        <v>1</v>
      </c>
      <c r="D289" s="5">
        <v>1</v>
      </c>
      <c r="E289" s="1">
        <v>227.5</v>
      </c>
      <c r="F289" s="5" t="s">
        <v>9</v>
      </c>
    </row>
    <row r="290" spans="1:6" ht="12.75">
      <c r="A290" s="5" t="s">
        <v>301</v>
      </c>
      <c r="B290" s="5">
        <v>1</v>
      </c>
      <c r="C290" s="5">
        <v>1</v>
      </c>
      <c r="D290" s="5">
        <v>1</v>
      </c>
      <c r="E290" s="1">
        <v>52</v>
      </c>
      <c r="F290" s="5" t="s">
        <v>9</v>
      </c>
    </row>
    <row r="291" spans="1:6" ht="12.75">
      <c r="A291" s="5" t="s">
        <v>302</v>
      </c>
      <c r="B291" s="5">
        <v>1</v>
      </c>
      <c r="C291" s="5">
        <v>1</v>
      </c>
      <c r="D291" s="5">
        <v>1</v>
      </c>
      <c r="E291" s="1">
        <v>56</v>
      </c>
      <c r="F291" s="5" t="s">
        <v>9</v>
      </c>
    </row>
    <row r="292" spans="1:6" ht="12.75">
      <c r="A292" s="5" t="s">
        <v>303</v>
      </c>
      <c r="B292" s="5">
        <v>1</v>
      </c>
      <c r="C292" s="5">
        <v>1</v>
      </c>
      <c r="D292" s="5">
        <v>1</v>
      </c>
      <c r="E292" s="1">
        <v>60</v>
      </c>
      <c r="F292" s="5" t="s">
        <v>9</v>
      </c>
    </row>
    <row r="293" spans="1:6" ht="12.75">
      <c r="A293" s="5" t="s">
        <v>304</v>
      </c>
      <c r="B293" s="5">
        <v>1</v>
      </c>
      <c r="C293" s="5">
        <v>1</v>
      </c>
      <c r="D293" s="5">
        <v>1</v>
      </c>
      <c r="E293" s="1">
        <v>67.5</v>
      </c>
      <c r="F293" s="5" t="s">
        <v>9</v>
      </c>
    </row>
    <row r="294" spans="1:6" ht="12.75">
      <c r="A294" s="5" t="s">
        <v>305</v>
      </c>
      <c r="B294" s="5">
        <v>1</v>
      </c>
      <c r="C294" s="5">
        <v>1</v>
      </c>
      <c r="D294" s="5">
        <v>1</v>
      </c>
      <c r="E294" s="1">
        <v>75</v>
      </c>
      <c r="F294" s="5" t="s">
        <v>9</v>
      </c>
    </row>
    <row r="295" spans="1:6" ht="12.75">
      <c r="A295" s="5" t="s">
        <v>306</v>
      </c>
      <c r="B295" s="5">
        <v>1</v>
      </c>
      <c r="C295" s="5">
        <v>1</v>
      </c>
      <c r="D295" s="5">
        <v>1</v>
      </c>
      <c r="E295" s="1">
        <v>82.5</v>
      </c>
      <c r="F295" s="5" t="s">
        <v>9</v>
      </c>
    </row>
    <row r="296" spans="1:6" ht="12.75">
      <c r="A296" s="5" t="s">
        <v>307</v>
      </c>
      <c r="B296" s="5">
        <v>1</v>
      </c>
      <c r="C296" s="5">
        <v>1</v>
      </c>
      <c r="D296" s="5">
        <v>1</v>
      </c>
      <c r="E296" s="1">
        <v>90</v>
      </c>
      <c r="F296" s="5" t="s">
        <v>9</v>
      </c>
    </row>
    <row r="297" spans="1:6" ht="12.75">
      <c r="A297" s="5" t="s">
        <v>308</v>
      </c>
      <c r="B297" s="5">
        <v>1</v>
      </c>
      <c r="C297" s="5">
        <v>1</v>
      </c>
      <c r="D297" s="5">
        <v>1</v>
      </c>
      <c r="E297" s="1">
        <v>100</v>
      </c>
      <c r="F297" s="5" t="s">
        <v>9</v>
      </c>
    </row>
    <row r="298" spans="1:6" ht="12.75">
      <c r="A298" s="5" t="s">
        <v>309</v>
      </c>
      <c r="B298" s="5">
        <v>1</v>
      </c>
      <c r="C298" s="5">
        <v>1</v>
      </c>
      <c r="D298" s="5">
        <v>1</v>
      </c>
      <c r="E298" s="1">
        <v>110</v>
      </c>
      <c r="F298" s="5" t="s">
        <v>9</v>
      </c>
    </row>
    <row r="299" spans="1:6" ht="12.75">
      <c r="A299" s="5" t="s">
        <v>310</v>
      </c>
      <c r="B299" s="5">
        <v>1</v>
      </c>
      <c r="C299" s="5">
        <v>1</v>
      </c>
      <c r="D299" s="5">
        <v>1</v>
      </c>
      <c r="E299" s="1">
        <v>125</v>
      </c>
      <c r="F299" s="5" t="s">
        <v>9</v>
      </c>
    </row>
    <row r="300" spans="1:6" ht="12.75">
      <c r="A300" s="5" t="s">
        <v>311</v>
      </c>
      <c r="B300" s="5">
        <v>1</v>
      </c>
      <c r="C300" s="5">
        <v>1</v>
      </c>
      <c r="D300" s="5">
        <v>1</v>
      </c>
      <c r="E300" s="1">
        <v>140</v>
      </c>
      <c r="F300" s="5" t="s">
        <v>9</v>
      </c>
    </row>
    <row r="301" spans="1:6" ht="12.75">
      <c r="A301" s="5" t="s">
        <v>312</v>
      </c>
      <c r="B301" s="5">
        <v>1</v>
      </c>
      <c r="C301" s="5">
        <v>1</v>
      </c>
      <c r="D301" s="5">
        <v>1</v>
      </c>
      <c r="E301" s="1">
        <v>227.5</v>
      </c>
      <c r="F301" s="5" t="s">
        <v>9</v>
      </c>
    </row>
    <row r="302" spans="1:6" ht="12.75">
      <c r="A302" s="5" t="s">
        <v>313</v>
      </c>
      <c r="B302" s="5">
        <v>1</v>
      </c>
      <c r="C302" s="5">
        <v>1</v>
      </c>
      <c r="D302" s="5">
        <v>1</v>
      </c>
      <c r="E302" s="1">
        <v>227.5</v>
      </c>
      <c r="F302" s="5" t="s">
        <v>9</v>
      </c>
    </row>
    <row r="303" spans="1:6" ht="12.75">
      <c r="A303" s="5" t="s">
        <v>314</v>
      </c>
      <c r="B303" s="5">
        <v>1</v>
      </c>
      <c r="C303" s="5">
        <v>1</v>
      </c>
      <c r="D303" s="5">
        <v>1</v>
      </c>
      <c r="E303" s="1">
        <v>52</v>
      </c>
      <c r="F303" s="5" t="s">
        <v>9</v>
      </c>
    </row>
    <row r="304" spans="1:6" ht="12.75">
      <c r="A304" s="5" t="s">
        <v>315</v>
      </c>
      <c r="B304" s="5">
        <v>1</v>
      </c>
      <c r="C304" s="5">
        <v>1</v>
      </c>
      <c r="D304" s="5">
        <v>1</v>
      </c>
      <c r="E304" s="1">
        <v>56</v>
      </c>
      <c r="F304" s="5" t="s">
        <v>9</v>
      </c>
    </row>
    <row r="305" spans="1:6" ht="12.75">
      <c r="A305" s="5" t="s">
        <v>316</v>
      </c>
      <c r="B305" s="5">
        <v>1</v>
      </c>
      <c r="C305" s="5">
        <v>1</v>
      </c>
      <c r="D305" s="5">
        <v>1</v>
      </c>
      <c r="E305" s="1">
        <v>60</v>
      </c>
      <c r="F305" s="5" t="s">
        <v>9</v>
      </c>
    </row>
    <row r="306" spans="1:6" ht="12.75">
      <c r="A306" s="5" t="s">
        <v>317</v>
      </c>
      <c r="B306" s="5">
        <v>1</v>
      </c>
      <c r="C306" s="5">
        <v>1</v>
      </c>
      <c r="D306" s="5">
        <v>1</v>
      </c>
      <c r="E306" s="1">
        <v>67.5</v>
      </c>
      <c r="F306" s="5" t="s">
        <v>9</v>
      </c>
    </row>
    <row r="307" spans="1:6" ht="12.75">
      <c r="A307" s="5" t="s">
        <v>318</v>
      </c>
      <c r="B307" s="5">
        <v>1</v>
      </c>
      <c r="C307" s="5">
        <v>1</v>
      </c>
      <c r="D307" s="5">
        <v>1</v>
      </c>
      <c r="E307" s="1">
        <v>75</v>
      </c>
      <c r="F307" s="5" t="s">
        <v>9</v>
      </c>
    </row>
    <row r="308" spans="1:6" ht="12.75">
      <c r="A308" s="5" t="s">
        <v>319</v>
      </c>
      <c r="B308" s="5">
        <v>1</v>
      </c>
      <c r="C308" s="5">
        <v>1</v>
      </c>
      <c r="D308" s="5">
        <v>1</v>
      </c>
      <c r="E308" s="1">
        <v>82.5</v>
      </c>
      <c r="F308" s="5" t="s">
        <v>9</v>
      </c>
    </row>
    <row r="309" spans="1:6" ht="12.75">
      <c r="A309" s="5" t="s">
        <v>320</v>
      </c>
      <c r="B309" s="5">
        <v>1</v>
      </c>
      <c r="C309" s="5">
        <v>1</v>
      </c>
      <c r="D309" s="5">
        <v>1</v>
      </c>
      <c r="E309" s="1">
        <v>90</v>
      </c>
      <c r="F309" s="5" t="s">
        <v>9</v>
      </c>
    </row>
    <row r="310" spans="1:6" ht="12.75">
      <c r="A310" s="5" t="s">
        <v>321</v>
      </c>
      <c r="B310" s="5">
        <v>1</v>
      </c>
      <c r="C310" s="5">
        <v>1</v>
      </c>
      <c r="D310" s="5">
        <v>1</v>
      </c>
      <c r="E310" s="1">
        <v>100</v>
      </c>
      <c r="F310" s="5" t="s">
        <v>9</v>
      </c>
    </row>
    <row r="311" spans="1:6" ht="12.75">
      <c r="A311" s="5" t="s">
        <v>322</v>
      </c>
      <c r="B311" s="5">
        <v>1</v>
      </c>
      <c r="C311" s="5">
        <v>1</v>
      </c>
      <c r="D311" s="5">
        <v>1</v>
      </c>
      <c r="E311" s="1">
        <v>110</v>
      </c>
      <c r="F311" s="5" t="s">
        <v>9</v>
      </c>
    </row>
    <row r="312" spans="1:6" ht="12.75">
      <c r="A312" s="5" t="s">
        <v>323</v>
      </c>
      <c r="B312" s="5">
        <v>1</v>
      </c>
      <c r="C312" s="5">
        <v>1</v>
      </c>
      <c r="D312" s="5">
        <v>1</v>
      </c>
      <c r="E312" s="1">
        <v>125</v>
      </c>
      <c r="F312" s="5" t="s">
        <v>9</v>
      </c>
    </row>
    <row r="313" spans="1:6" ht="12.75">
      <c r="A313" s="5" t="s">
        <v>324</v>
      </c>
      <c r="B313" s="5">
        <v>1</v>
      </c>
      <c r="C313" s="5">
        <v>1</v>
      </c>
      <c r="D313" s="5">
        <v>1</v>
      </c>
      <c r="E313" s="1">
        <v>140</v>
      </c>
      <c r="F313" s="5" t="s">
        <v>9</v>
      </c>
    </row>
    <row r="314" spans="1:6" ht="12.75">
      <c r="A314" s="5" t="s">
        <v>325</v>
      </c>
      <c r="B314" s="5">
        <v>1</v>
      </c>
      <c r="C314" s="5">
        <v>1</v>
      </c>
      <c r="D314" s="5">
        <v>1</v>
      </c>
      <c r="E314" s="1">
        <v>227.5</v>
      </c>
      <c r="F314" s="5" t="s">
        <v>9</v>
      </c>
    </row>
    <row r="315" spans="1:6" ht="12.75">
      <c r="A315" s="5" t="s">
        <v>326</v>
      </c>
      <c r="B315" s="5">
        <v>1</v>
      </c>
      <c r="C315" s="5">
        <v>1</v>
      </c>
      <c r="D315" s="5">
        <v>1</v>
      </c>
      <c r="E315" s="1">
        <v>227.5</v>
      </c>
      <c r="F315" s="5" t="s">
        <v>9</v>
      </c>
    </row>
    <row r="316" spans="1:6" ht="12.75">
      <c r="A316" s="5" t="s">
        <v>327</v>
      </c>
      <c r="B316" s="5">
        <v>1</v>
      </c>
      <c r="C316" s="5">
        <v>1</v>
      </c>
      <c r="D316" s="5">
        <v>1</v>
      </c>
      <c r="E316" s="1">
        <v>52</v>
      </c>
      <c r="F316" s="5" t="s">
        <v>9</v>
      </c>
    </row>
    <row r="317" spans="1:6" ht="12.75">
      <c r="A317" s="5" t="s">
        <v>328</v>
      </c>
      <c r="B317" s="5">
        <v>1</v>
      </c>
      <c r="C317" s="5">
        <v>1</v>
      </c>
      <c r="D317" s="5">
        <v>1</v>
      </c>
      <c r="E317" s="1">
        <v>56</v>
      </c>
      <c r="F317" s="5" t="s">
        <v>9</v>
      </c>
    </row>
    <row r="318" spans="1:6" ht="12.75">
      <c r="A318" s="5" t="s">
        <v>329</v>
      </c>
      <c r="B318" s="5">
        <v>1</v>
      </c>
      <c r="C318" s="5">
        <v>1</v>
      </c>
      <c r="D318" s="5">
        <v>1</v>
      </c>
      <c r="E318" s="1">
        <v>60</v>
      </c>
      <c r="F318" s="5" t="s">
        <v>9</v>
      </c>
    </row>
    <row r="319" spans="1:6" ht="12.75">
      <c r="A319" s="5" t="s">
        <v>330</v>
      </c>
      <c r="B319" s="5">
        <v>1</v>
      </c>
      <c r="C319" s="5">
        <v>1</v>
      </c>
      <c r="D319" s="5">
        <v>1</v>
      </c>
      <c r="E319" s="1">
        <v>67.5</v>
      </c>
      <c r="F319" s="5" t="s">
        <v>9</v>
      </c>
    </row>
    <row r="320" spans="1:6" ht="12.75">
      <c r="A320" s="5" t="s">
        <v>331</v>
      </c>
      <c r="B320" s="5">
        <v>1</v>
      </c>
      <c r="C320" s="5">
        <v>1</v>
      </c>
      <c r="D320" s="5">
        <v>1</v>
      </c>
      <c r="E320" s="1">
        <v>75</v>
      </c>
      <c r="F320" s="5" t="s">
        <v>9</v>
      </c>
    </row>
    <row r="321" spans="1:6" ht="12.75">
      <c r="A321" s="5" t="s">
        <v>332</v>
      </c>
      <c r="B321" s="5">
        <v>1</v>
      </c>
      <c r="C321" s="5">
        <v>1</v>
      </c>
      <c r="D321" s="5">
        <v>1</v>
      </c>
      <c r="E321" s="1">
        <v>82.5</v>
      </c>
      <c r="F321" s="5" t="s">
        <v>9</v>
      </c>
    </row>
    <row r="322" spans="1:6" ht="12.75">
      <c r="A322" s="5" t="s">
        <v>333</v>
      </c>
      <c r="B322" s="5">
        <v>1</v>
      </c>
      <c r="C322" s="5">
        <v>1</v>
      </c>
      <c r="D322" s="5">
        <v>1</v>
      </c>
      <c r="E322" s="1">
        <v>90</v>
      </c>
      <c r="F322" s="5" t="s">
        <v>9</v>
      </c>
    </row>
    <row r="323" spans="1:6" ht="12.75">
      <c r="A323" s="5" t="s">
        <v>334</v>
      </c>
      <c r="B323" s="5">
        <v>1</v>
      </c>
      <c r="C323" s="5">
        <v>1</v>
      </c>
      <c r="D323" s="5">
        <v>1</v>
      </c>
      <c r="E323" s="1">
        <v>100</v>
      </c>
      <c r="F323" s="5" t="s">
        <v>9</v>
      </c>
    </row>
    <row r="324" spans="1:6" ht="12.75">
      <c r="A324" s="5" t="s">
        <v>335</v>
      </c>
      <c r="B324" s="5">
        <v>1</v>
      </c>
      <c r="C324" s="5">
        <v>1</v>
      </c>
      <c r="D324" s="5">
        <v>1</v>
      </c>
      <c r="E324" s="1">
        <v>110</v>
      </c>
      <c r="F324" s="5" t="s">
        <v>9</v>
      </c>
    </row>
    <row r="325" spans="1:6" ht="12.75">
      <c r="A325" s="5" t="s">
        <v>336</v>
      </c>
      <c r="B325" s="5">
        <v>1</v>
      </c>
      <c r="C325" s="5">
        <v>1</v>
      </c>
      <c r="D325" s="5">
        <v>1</v>
      </c>
      <c r="E325" s="1">
        <v>125</v>
      </c>
      <c r="F325" s="5" t="s">
        <v>9</v>
      </c>
    </row>
    <row r="326" spans="1:6" ht="12.75">
      <c r="A326" s="5" t="s">
        <v>337</v>
      </c>
      <c r="B326" s="5">
        <v>1</v>
      </c>
      <c r="C326" s="5">
        <v>1</v>
      </c>
      <c r="D326" s="5">
        <v>1</v>
      </c>
      <c r="E326" s="1">
        <v>140</v>
      </c>
      <c r="F326" s="5" t="s">
        <v>9</v>
      </c>
    </row>
    <row r="327" spans="1:6" ht="12.75">
      <c r="A327" s="5" t="s">
        <v>338</v>
      </c>
      <c r="B327" s="5">
        <v>1</v>
      </c>
      <c r="C327" s="5">
        <v>1</v>
      </c>
      <c r="D327" s="5">
        <v>1</v>
      </c>
      <c r="E327" s="1">
        <v>227.5</v>
      </c>
      <c r="F327" s="5" t="s">
        <v>9</v>
      </c>
    </row>
    <row r="328" spans="1:6" ht="12.75">
      <c r="A328" s="5" t="s">
        <v>339</v>
      </c>
      <c r="B328" s="5">
        <v>1</v>
      </c>
      <c r="C328" s="5">
        <v>1</v>
      </c>
      <c r="D328" s="5">
        <v>1</v>
      </c>
      <c r="E328" s="1">
        <v>227.5</v>
      </c>
      <c r="F328" s="5" t="s">
        <v>9</v>
      </c>
    </row>
    <row r="329" spans="1:6" ht="12.75">
      <c r="A329" s="5" t="s">
        <v>340</v>
      </c>
      <c r="B329" s="5">
        <v>1</v>
      </c>
      <c r="C329" s="5">
        <v>1</v>
      </c>
      <c r="D329" s="5">
        <v>1</v>
      </c>
      <c r="E329" s="1">
        <v>52</v>
      </c>
      <c r="F329" s="5" t="s">
        <v>9</v>
      </c>
    </row>
    <row r="330" spans="1:6" ht="12.75">
      <c r="A330" s="5" t="s">
        <v>341</v>
      </c>
      <c r="B330" s="5">
        <v>1</v>
      </c>
      <c r="C330" s="5">
        <v>1</v>
      </c>
      <c r="D330" s="5">
        <v>1</v>
      </c>
      <c r="E330" s="1">
        <v>56</v>
      </c>
      <c r="F330" s="5" t="s">
        <v>9</v>
      </c>
    </row>
    <row r="331" spans="1:6" ht="12.75">
      <c r="A331" s="5" t="s">
        <v>342</v>
      </c>
      <c r="B331" s="5">
        <v>1</v>
      </c>
      <c r="C331" s="5">
        <v>1</v>
      </c>
      <c r="D331" s="5">
        <v>1</v>
      </c>
      <c r="E331" s="1">
        <v>60</v>
      </c>
      <c r="F331" s="5" t="s">
        <v>9</v>
      </c>
    </row>
    <row r="332" spans="1:6" ht="12.75">
      <c r="A332" s="5" t="s">
        <v>343</v>
      </c>
      <c r="B332" s="5">
        <v>1</v>
      </c>
      <c r="C332" s="5">
        <v>1</v>
      </c>
      <c r="D332" s="5">
        <v>1</v>
      </c>
      <c r="E332" s="1">
        <v>67.5</v>
      </c>
      <c r="F332" s="5" t="s">
        <v>9</v>
      </c>
    </row>
    <row r="333" spans="1:6" ht="12.75">
      <c r="A333" s="5" t="s">
        <v>344</v>
      </c>
      <c r="B333" s="5">
        <v>1</v>
      </c>
      <c r="C333" s="5">
        <v>1</v>
      </c>
      <c r="D333" s="5">
        <v>1</v>
      </c>
      <c r="E333" s="1">
        <v>75</v>
      </c>
      <c r="F333" s="5" t="s">
        <v>9</v>
      </c>
    </row>
    <row r="334" spans="1:6" ht="12.75">
      <c r="A334" s="5" t="s">
        <v>345</v>
      </c>
      <c r="B334" s="5">
        <v>1</v>
      </c>
      <c r="C334" s="5">
        <v>1</v>
      </c>
      <c r="D334" s="5">
        <v>1</v>
      </c>
      <c r="E334" s="1">
        <v>82.5</v>
      </c>
      <c r="F334" s="5" t="s">
        <v>9</v>
      </c>
    </row>
    <row r="335" spans="1:6" ht="12.75">
      <c r="A335" s="5" t="s">
        <v>346</v>
      </c>
      <c r="B335" s="5">
        <v>1</v>
      </c>
      <c r="C335" s="5">
        <v>1</v>
      </c>
      <c r="D335" s="5">
        <v>1</v>
      </c>
      <c r="E335" s="1">
        <v>90</v>
      </c>
      <c r="F335" s="5" t="s">
        <v>9</v>
      </c>
    </row>
    <row r="336" spans="1:6" ht="12.75">
      <c r="A336" s="5" t="s">
        <v>347</v>
      </c>
      <c r="B336" s="5">
        <v>1</v>
      </c>
      <c r="C336" s="5">
        <v>1</v>
      </c>
      <c r="D336" s="5">
        <v>1</v>
      </c>
      <c r="E336" s="1">
        <v>100</v>
      </c>
      <c r="F336" s="5" t="s">
        <v>9</v>
      </c>
    </row>
    <row r="337" spans="1:6" ht="12.75">
      <c r="A337" s="5" t="s">
        <v>348</v>
      </c>
      <c r="B337" s="5">
        <v>1</v>
      </c>
      <c r="C337" s="5">
        <v>1</v>
      </c>
      <c r="D337" s="5">
        <v>1</v>
      </c>
      <c r="E337" s="1">
        <v>110</v>
      </c>
      <c r="F337" s="5" t="s">
        <v>9</v>
      </c>
    </row>
    <row r="338" spans="1:6" ht="12.75">
      <c r="A338" s="5" t="s">
        <v>349</v>
      </c>
      <c r="B338" s="5">
        <v>1</v>
      </c>
      <c r="C338" s="5">
        <v>1</v>
      </c>
      <c r="D338" s="5">
        <v>1</v>
      </c>
      <c r="E338" s="1">
        <v>125</v>
      </c>
      <c r="F338" s="5" t="s">
        <v>9</v>
      </c>
    </row>
    <row r="339" spans="1:6" ht="12.75">
      <c r="A339" s="5" t="s">
        <v>350</v>
      </c>
      <c r="B339" s="5">
        <v>1</v>
      </c>
      <c r="C339" s="5">
        <v>1</v>
      </c>
      <c r="D339" s="5">
        <v>1</v>
      </c>
      <c r="E339" s="1">
        <v>140</v>
      </c>
      <c r="F339" s="5" t="s">
        <v>9</v>
      </c>
    </row>
    <row r="340" spans="1:6" ht="12.75">
      <c r="A340" s="5" t="s">
        <v>351</v>
      </c>
      <c r="B340" s="5">
        <v>1</v>
      </c>
      <c r="C340" s="5">
        <v>1</v>
      </c>
      <c r="D340" s="5">
        <v>1</v>
      </c>
      <c r="E340" s="1">
        <v>227.5</v>
      </c>
      <c r="F340" s="5" t="s">
        <v>9</v>
      </c>
    </row>
    <row r="341" spans="1:6" ht="12.75">
      <c r="A341" s="5" t="s">
        <v>352</v>
      </c>
      <c r="B341" s="5">
        <v>1</v>
      </c>
      <c r="C341" s="5">
        <v>1</v>
      </c>
      <c r="D341" s="5">
        <v>1</v>
      </c>
      <c r="E341" s="1">
        <v>227.5</v>
      </c>
      <c r="F341" s="5" t="s">
        <v>9</v>
      </c>
    </row>
    <row r="342" spans="1:6" ht="12.75">
      <c r="A342" s="5" t="s">
        <v>353</v>
      </c>
      <c r="B342" s="5">
        <v>1</v>
      </c>
      <c r="C342" s="5">
        <v>1</v>
      </c>
      <c r="D342" s="5">
        <v>1</v>
      </c>
      <c r="E342" s="1">
        <v>52</v>
      </c>
      <c r="F342" s="5" t="s">
        <v>9</v>
      </c>
    </row>
    <row r="343" spans="1:6" ht="12.75">
      <c r="A343" s="5" t="s">
        <v>354</v>
      </c>
      <c r="B343" s="5">
        <v>1</v>
      </c>
      <c r="C343" s="5">
        <v>1</v>
      </c>
      <c r="D343" s="5">
        <v>1</v>
      </c>
      <c r="E343" s="1">
        <v>56</v>
      </c>
      <c r="F343" s="5" t="s">
        <v>9</v>
      </c>
    </row>
    <row r="344" spans="1:6" ht="12.75">
      <c r="A344" s="5" t="s">
        <v>355</v>
      </c>
      <c r="B344" s="5">
        <v>1</v>
      </c>
      <c r="C344" s="5">
        <v>1</v>
      </c>
      <c r="D344" s="5">
        <v>1</v>
      </c>
      <c r="E344" s="1">
        <v>60</v>
      </c>
      <c r="F344" s="5" t="s">
        <v>9</v>
      </c>
    </row>
    <row r="345" spans="1:6" ht="12.75">
      <c r="A345" s="5" t="s">
        <v>356</v>
      </c>
      <c r="B345" s="5">
        <v>1</v>
      </c>
      <c r="C345" s="5">
        <v>1</v>
      </c>
      <c r="D345" s="5">
        <v>1</v>
      </c>
      <c r="E345" s="1">
        <v>67.5</v>
      </c>
      <c r="F345" s="5" t="s">
        <v>9</v>
      </c>
    </row>
    <row r="346" spans="1:6" ht="12.75">
      <c r="A346" s="5" t="s">
        <v>357</v>
      </c>
      <c r="B346" s="5">
        <v>1</v>
      </c>
      <c r="C346" s="5">
        <v>1</v>
      </c>
      <c r="D346" s="5">
        <v>1</v>
      </c>
      <c r="E346" s="1">
        <v>75</v>
      </c>
      <c r="F346" s="5" t="s">
        <v>9</v>
      </c>
    </row>
    <row r="347" spans="1:6" ht="12.75">
      <c r="A347" s="5" t="s">
        <v>358</v>
      </c>
      <c r="B347" s="5">
        <v>1</v>
      </c>
      <c r="C347" s="5">
        <v>1</v>
      </c>
      <c r="D347" s="5">
        <v>1</v>
      </c>
      <c r="E347" s="1">
        <v>82.5</v>
      </c>
      <c r="F347" s="5" t="s">
        <v>9</v>
      </c>
    </row>
    <row r="348" spans="1:6" ht="12.75">
      <c r="A348" s="5" t="s">
        <v>359</v>
      </c>
      <c r="B348" s="5">
        <v>1</v>
      </c>
      <c r="C348" s="5">
        <v>1</v>
      </c>
      <c r="D348" s="5">
        <v>1</v>
      </c>
      <c r="E348" s="1">
        <v>90</v>
      </c>
      <c r="F348" s="5" t="s">
        <v>9</v>
      </c>
    </row>
    <row r="349" spans="1:6" ht="12.75">
      <c r="A349" s="5" t="s">
        <v>360</v>
      </c>
      <c r="B349" s="5">
        <v>1</v>
      </c>
      <c r="C349" s="5">
        <v>1</v>
      </c>
      <c r="D349" s="5">
        <v>1</v>
      </c>
      <c r="E349" s="1">
        <v>100</v>
      </c>
      <c r="F349" s="5" t="s">
        <v>9</v>
      </c>
    </row>
    <row r="350" spans="1:6" ht="12.75">
      <c r="A350" s="5" t="s">
        <v>361</v>
      </c>
      <c r="B350" s="5">
        <v>1</v>
      </c>
      <c r="C350" s="5">
        <v>1</v>
      </c>
      <c r="D350" s="5">
        <v>1</v>
      </c>
      <c r="E350" s="1">
        <v>110</v>
      </c>
      <c r="F350" s="5" t="s">
        <v>9</v>
      </c>
    </row>
    <row r="351" spans="1:6" ht="12.75">
      <c r="A351" s="5" t="s">
        <v>362</v>
      </c>
      <c r="B351" s="5">
        <v>1</v>
      </c>
      <c r="C351" s="5">
        <v>1</v>
      </c>
      <c r="D351" s="5">
        <v>1</v>
      </c>
      <c r="E351" s="1">
        <v>125</v>
      </c>
      <c r="F351" s="5" t="s">
        <v>9</v>
      </c>
    </row>
    <row r="352" spans="1:6" ht="12.75">
      <c r="A352" s="5" t="s">
        <v>363</v>
      </c>
      <c r="B352" s="5">
        <v>1</v>
      </c>
      <c r="C352" s="5">
        <v>1</v>
      </c>
      <c r="D352" s="5">
        <v>1</v>
      </c>
      <c r="E352" s="1">
        <v>140</v>
      </c>
      <c r="F352" s="5" t="s">
        <v>9</v>
      </c>
    </row>
    <row r="353" spans="1:6" ht="12.75">
      <c r="A353" s="5" t="s">
        <v>364</v>
      </c>
      <c r="B353" s="5">
        <v>1</v>
      </c>
      <c r="C353" s="5">
        <v>1</v>
      </c>
      <c r="D353" s="5">
        <v>1</v>
      </c>
      <c r="E353" s="1">
        <v>227.5</v>
      </c>
      <c r="F353" s="5" t="s">
        <v>9</v>
      </c>
    </row>
    <row r="354" spans="1:6" ht="12.75">
      <c r="A354" s="5" t="s">
        <v>365</v>
      </c>
      <c r="B354" s="5">
        <v>1</v>
      </c>
      <c r="C354" s="5">
        <v>1</v>
      </c>
      <c r="D354" s="5">
        <v>1</v>
      </c>
      <c r="E354" s="1">
        <v>227.5</v>
      </c>
      <c r="F354" s="5" t="s">
        <v>9</v>
      </c>
    </row>
    <row r="355" spans="1:6" ht="12.75">
      <c r="A355" s="5" t="s">
        <v>366</v>
      </c>
      <c r="B355" s="5">
        <v>1</v>
      </c>
      <c r="C355" s="5">
        <v>1</v>
      </c>
      <c r="D355" s="5">
        <v>1</v>
      </c>
      <c r="E355" s="1">
        <v>52</v>
      </c>
      <c r="F355" s="5" t="s">
        <v>9</v>
      </c>
    </row>
    <row r="356" spans="1:6" ht="12.75">
      <c r="A356" s="5" t="s">
        <v>367</v>
      </c>
      <c r="B356" s="5">
        <v>1</v>
      </c>
      <c r="C356" s="5">
        <v>1</v>
      </c>
      <c r="D356" s="5">
        <v>1</v>
      </c>
      <c r="E356" s="1">
        <v>56</v>
      </c>
      <c r="F356" s="5" t="s">
        <v>9</v>
      </c>
    </row>
    <row r="357" spans="1:6" ht="12.75">
      <c r="A357" s="5" t="s">
        <v>368</v>
      </c>
      <c r="B357" s="5">
        <v>1</v>
      </c>
      <c r="C357" s="5">
        <v>1</v>
      </c>
      <c r="D357" s="5">
        <v>1</v>
      </c>
      <c r="E357" s="1">
        <v>60</v>
      </c>
      <c r="F357" s="5" t="s">
        <v>9</v>
      </c>
    </row>
    <row r="358" spans="1:6" ht="12.75">
      <c r="A358" s="5" t="s">
        <v>369</v>
      </c>
      <c r="B358" s="5">
        <v>1</v>
      </c>
      <c r="C358" s="5">
        <v>1</v>
      </c>
      <c r="D358" s="5">
        <v>1</v>
      </c>
      <c r="E358" s="1">
        <v>67.5</v>
      </c>
      <c r="F358" s="5" t="s">
        <v>9</v>
      </c>
    </row>
    <row r="359" spans="1:6" ht="12.75">
      <c r="A359" s="5" t="s">
        <v>370</v>
      </c>
      <c r="B359" s="5">
        <v>1</v>
      </c>
      <c r="C359" s="5">
        <v>1</v>
      </c>
      <c r="D359" s="5">
        <v>1</v>
      </c>
      <c r="E359" s="1">
        <v>75</v>
      </c>
      <c r="F359" s="5" t="s">
        <v>9</v>
      </c>
    </row>
    <row r="360" spans="1:6" ht="12.75">
      <c r="A360" s="5" t="s">
        <v>371</v>
      </c>
      <c r="B360" s="5">
        <v>1</v>
      </c>
      <c r="C360" s="5">
        <v>1</v>
      </c>
      <c r="D360" s="5">
        <v>1</v>
      </c>
      <c r="E360" s="1">
        <v>82.5</v>
      </c>
      <c r="F360" s="5" t="s">
        <v>9</v>
      </c>
    </row>
    <row r="361" spans="1:6" ht="12.75">
      <c r="A361" s="5" t="s">
        <v>372</v>
      </c>
      <c r="B361" s="5">
        <v>1</v>
      </c>
      <c r="C361" s="5">
        <v>1</v>
      </c>
      <c r="D361" s="5">
        <v>1</v>
      </c>
      <c r="E361" s="1">
        <v>90</v>
      </c>
      <c r="F361" s="5" t="s">
        <v>9</v>
      </c>
    </row>
    <row r="362" spans="1:6" ht="12.75">
      <c r="A362" s="5" t="s">
        <v>373</v>
      </c>
      <c r="B362" s="5">
        <v>1</v>
      </c>
      <c r="C362" s="5">
        <v>1</v>
      </c>
      <c r="D362" s="5">
        <v>1</v>
      </c>
      <c r="E362" s="1">
        <v>100</v>
      </c>
      <c r="F362" s="5" t="s">
        <v>9</v>
      </c>
    </row>
    <row r="363" spans="1:6" ht="12.75">
      <c r="A363" s="5" t="s">
        <v>374</v>
      </c>
      <c r="B363" s="5">
        <v>1</v>
      </c>
      <c r="C363" s="5">
        <v>1</v>
      </c>
      <c r="D363" s="5">
        <v>1</v>
      </c>
      <c r="E363" s="1">
        <v>110</v>
      </c>
      <c r="F363" s="5" t="s">
        <v>9</v>
      </c>
    </row>
    <row r="364" spans="1:6" ht="12.75">
      <c r="A364" s="5" t="s">
        <v>375</v>
      </c>
      <c r="B364" s="5">
        <v>1</v>
      </c>
      <c r="C364" s="5">
        <v>1</v>
      </c>
      <c r="D364" s="5">
        <v>1</v>
      </c>
      <c r="E364" s="1">
        <v>125</v>
      </c>
      <c r="F364" s="5" t="s">
        <v>9</v>
      </c>
    </row>
    <row r="365" spans="1:6" ht="12.75">
      <c r="A365" s="5" t="s">
        <v>376</v>
      </c>
      <c r="B365" s="5">
        <v>1</v>
      </c>
      <c r="C365" s="5">
        <v>1</v>
      </c>
      <c r="D365" s="5">
        <v>1</v>
      </c>
      <c r="E365" s="1">
        <v>140</v>
      </c>
      <c r="F365" s="5" t="s">
        <v>9</v>
      </c>
    </row>
    <row r="366" spans="1:6" ht="12.75">
      <c r="A366" s="5" t="s">
        <v>377</v>
      </c>
      <c r="B366" s="5">
        <v>1</v>
      </c>
      <c r="C366" s="5">
        <v>1</v>
      </c>
      <c r="D366" s="5">
        <v>1</v>
      </c>
      <c r="E366" s="1">
        <v>227.5</v>
      </c>
      <c r="F366" s="5" t="s">
        <v>9</v>
      </c>
    </row>
    <row r="367" spans="1:6" ht="12.75">
      <c r="A367" s="5" t="s">
        <v>378</v>
      </c>
      <c r="B367" s="5">
        <v>1</v>
      </c>
      <c r="C367" s="5">
        <v>1</v>
      </c>
      <c r="D367" s="5">
        <v>1</v>
      </c>
      <c r="E367" s="1">
        <v>227.5</v>
      </c>
      <c r="F367" s="5" t="s">
        <v>9</v>
      </c>
    </row>
    <row r="368" spans="1:6" ht="12.75">
      <c r="A368" s="5" t="s">
        <v>379</v>
      </c>
      <c r="B368" s="5">
        <v>1</v>
      </c>
      <c r="C368" s="5">
        <v>1</v>
      </c>
      <c r="D368" s="5">
        <v>1</v>
      </c>
      <c r="E368" s="1">
        <v>52</v>
      </c>
      <c r="F368" s="5" t="s">
        <v>9</v>
      </c>
    </row>
    <row r="369" spans="1:6" ht="12.75">
      <c r="A369" s="5" t="s">
        <v>380</v>
      </c>
      <c r="B369" s="5">
        <v>1</v>
      </c>
      <c r="C369" s="5">
        <v>1</v>
      </c>
      <c r="D369" s="5">
        <v>1</v>
      </c>
      <c r="E369" s="1">
        <v>56</v>
      </c>
      <c r="F369" s="5" t="s">
        <v>9</v>
      </c>
    </row>
    <row r="370" spans="1:6" ht="12.75">
      <c r="A370" s="5" t="s">
        <v>381</v>
      </c>
      <c r="B370" s="5">
        <v>1</v>
      </c>
      <c r="C370" s="5">
        <v>1</v>
      </c>
      <c r="D370" s="5">
        <v>1</v>
      </c>
      <c r="E370" s="1">
        <v>60</v>
      </c>
      <c r="F370" s="5" t="s">
        <v>9</v>
      </c>
    </row>
    <row r="371" spans="1:6" ht="12.75">
      <c r="A371" s="5" t="s">
        <v>382</v>
      </c>
      <c r="B371" s="5">
        <v>1</v>
      </c>
      <c r="C371" s="5">
        <v>1</v>
      </c>
      <c r="D371" s="5">
        <v>1</v>
      </c>
      <c r="E371" s="1">
        <v>67.5</v>
      </c>
      <c r="F371" s="5" t="s">
        <v>9</v>
      </c>
    </row>
    <row r="372" spans="1:6" ht="12.75">
      <c r="A372" s="5" t="s">
        <v>383</v>
      </c>
      <c r="B372" s="5">
        <v>1</v>
      </c>
      <c r="C372" s="5">
        <v>1</v>
      </c>
      <c r="D372" s="5">
        <v>1</v>
      </c>
      <c r="E372" s="1">
        <v>75</v>
      </c>
      <c r="F372" s="5" t="s">
        <v>9</v>
      </c>
    </row>
    <row r="373" spans="1:6" ht="12.75">
      <c r="A373" s="5" t="s">
        <v>384</v>
      </c>
      <c r="B373" s="5">
        <v>1</v>
      </c>
      <c r="C373" s="5">
        <v>1</v>
      </c>
      <c r="D373" s="5">
        <v>1</v>
      </c>
      <c r="E373" s="1">
        <v>82.5</v>
      </c>
      <c r="F373" s="5" t="s">
        <v>9</v>
      </c>
    </row>
    <row r="374" spans="1:6" ht="12.75">
      <c r="A374" s="5" t="s">
        <v>385</v>
      </c>
      <c r="B374" s="5">
        <v>1</v>
      </c>
      <c r="C374" s="5">
        <v>1</v>
      </c>
      <c r="D374" s="5">
        <v>1</v>
      </c>
      <c r="E374" s="1">
        <v>90</v>
      </c>
      <c r="F374" s="5" t="s">
        <v>9</v>
      </c>
    </row>
    <row r="375" spans="1:6" ht="12.75">
      <c r="A375" s="5" t="s">
        <v>386</v>
      </c>
      <c r="B375" s="5">
        <v>1</v>
      </c>
      <c r="C375" s="5">
        <v>1</v>
      </c>
      <c r="D375" s="5">
        <v>1</v>
      </c>
      <c r="E375" s="1">
        <v>100</v>
      </c>
      <c r="F375" s="5" t="s">
        <v>9</v>
      </c>
    </row>
    <row r="376" spans="1:6" ht="12.75">
      <c r="A376" s="5" t="s">
        <v>387</v>
      </c>
      <c r="B376" s="5">
        <v>1</v>
      </c>
      <c r="C376" s="5">
        <v>1</v>
      </c>
      <c r="D376" s="5">
        <v>1</v>
      </c>
      <c r="E376" s="1">
        <v>110</v>
      </c>
      <c r="F376" s="5" t="s">
        <v>9</v>
      </c>
    </row>
    <row r="377" spans="1:6" ht="12.75">
      <c r="A377" s="5" t="s">
        <v>388</v>
      </c>
      <c r="B377" s="5">
        <v>1</v>
      </c>
      <c r="C377" s="5">
        <v>1</v>
      </c>
      <c r="D377" s="5">
        <v>1</v>
      </c>
      <c r="E377" s="1">
        <v>125</v>
      </c>
      <c r="F377" s="5" t="s">
        <v>9</v>
      </c>
    </row>
    <row r="378" spans="1:6" ht="12.75">
      <c r="A378" s="5" t="s">
        <v>389</v>
      </c>
      <c r="B378" s="5">
        <v>1</v>
      </c>
      <c r="C378" s="5">
        <v>1</v>
      </c>
      <c r="D378" s="5">
        <v>1</v>
      </c>
      <c r="E378" s="1">
        <v>140</v>
      </c>
      <c r="F378" s="5" t="s">
        <v>9</v>
      </c>
    </row>
    <row r="379" spans="1:6" ht="12.75">
      <c r="A379" s="5" t="s">
        <v>390</v>
      </c>
      <c r="B379" s="5">
        <v>1</v>
      </c>
      <c r="C379" s="5">
        <v>1</v>
      </c>
      <c r="D379" s="5">
        <v>1</v>
      </c>
      <c r="E379" s="1">
        <v>227.5</v>
      </c>
      <c r="F379" s="5" t="s">
        <v>9</v>
      </c>
    </row>
    <row r="380" spans="1:6" ht="12.75">
      <c r="A380" s="5" t="s">
        <v>391</v>
      </c>
      <c r="B380" s="5">
        <v>1</v>
      </c>
      <c r="C380" s="5">
        <v>1</v>
      </c>
      <c r="D380" s="5">
        <v>1</v>
      </c>
      <c r="E380" s="1">
        <v>227.5</v>
      </c>
      <c r="F380" s="5" t="s">
        <v>9</v>
      </c>
    </row>
    <row r="381" spans="1:6" ht="12.75">
      <c r="A381" s="5" t="s">
        <v>392</v>
      </c>
      <c r="B381" s="5">
        <v>1</v>
      </c>
      <c r="C381" s="5">
        <v>1</v>
      </c>
      <c r="D381" s="5">
        <v>1</v>
      </c>
      <c r="E381" s="1">
        <v>52</v>
      </c>
      <c r="F381" s="5" t="s">
        <v>9</v>
      </c>
    </row>
    <row r="382" spans="1:6" ht="12.75">
      <c r="A382" s="5" t="s">
        <v>393</v>
      </c>
      <c r="B382" s="5">
        <v>1</v>
      </c>
      <c r="C382" s="5">
        <v>1</v>
      </c>
      <c r="D382" s="5">
        <v>1</v>
      </c>
      <c r="E382" s="1">
        <v>56</v>
      </c>
      <c r="F382" s="5" t="s">
        <v>9</v>
      </c>
    </row>
    <row r="383" spans="1:6" ht="12.75">
      <c r="A383" s="5" t="s">
        <v>394</v>
      </c>
      <c r="B383" s="5">
        <v>1</v>
      </c>
      <c r="C383" s="5">
        <v>1</v>
      </c>
      <c r="D383" s="5">
        <v>1</v>
      </c>
      <c r="E383" s="1">
        <v>60</v>
      </c>
      <c r="F383" s="5" t="s">
        <v>9</v>
      </c>
    </row>
    <row r="384" spans="1:6" ht="12.75">
      <c r="A384" s="5" t="s">
        <v>395</v>
      </c>
      <c r="B384" s="5">
        <v>1</v>
      </c>
      <c r="C384" s="5">
        <v>1</v>
      </c>
      <c r="D384" s="5">
        <v>1</v>
      </c>
      <c r="E384" s="1">
        <v>67.5</v>
      </c>
      <c r="F384" s="5" t="s">
        <v>9</v>
      </c>
    </row>
    <row r="385" spans="1:6" ht="12.75">
      <c r="A385" s="5" t="s">
        <v>396</v>
      </c>
      <c r="B385" s="5">
        <v>1</v>
      </c>
      <c r="C385" s="5">
        <v>1</v>
      </c>
      <c r="D385" s="5">
        <v>1</v>
      </c>
      <c r="E385" s="1">
        <v>75</v>
      </c>
      <c r="F385" s="5" t="s">
        <v>9</v>
      </c>
    </row>
    <row r="386" spans="1:6" ht="12.75">
      <c r="A386" s="5" t="s">
        <v>397</v>
      </c>
      <c r="B386" s="5">
        <v>1</v>
      </c>
      <c r="C386" s="5">
        <v>1</v>
      </c>
      <c r="D386" s="5">
        <v>1</v>
      </c>
      <c r="E386" s="1">
        <v>82.5</v>
      </c>
      <c r="F386" s="5" t="s">
        <v>9</v>
      </c>
    </row>
    <row r="387" spans="1:6" ht="12.75">
      <c r="A387" s="5" t="s">
        <v>398</v>
      </c>
      <c r="B387" s="5">
        <v>1</v>
      </c>
      <c r="C387" s="5">
        <v>1</v>
      </c>
      <c r="D387" s="5">
        <v>1</v>
      </c>
      <c r="E387" s="1">
        <v>90</v>
      </c>
      <c r="F387" s="5" t="s">
        <v>9</v>
      </c>
    </row>
    <row r="388" spans="1:6" ht="12.75">
      <c r="A388" s="5" t="s">
        <v>399</v>
      </c>
      <c r="B388" s="5">
        <v>1</v>
      </c>
      <c r="C388" s="5">
        <v>1</v>
      </c>
      <c r="D388" s="5">
        <v>1</v>
      </c>
      <c r="E388" s="1">
        <v>100</v>
      </c>
      <c r="F388" s="5" t="s">
        <v>9</v>
      </c>
    </row>
    <row r="389" spans="1:6" ht="12.75">
      <c r="A389" s="5" t="s">
        <v>400</v>
      </c>
      <c r="B389" s="5">
        <v>1</v>
      </c>
      <c r="C389" s="5">
        <v>1</v>
      </c>
      <c r="D389" s="5">
        <v>1</v>
      </c>
      <c r="E389" s="1">
        <v>110</v>
      </c>
      <c r="F389" s="5" t="s">
        <v>9</v>
      </c>
    </row>
    <row r="390" spans="1:6" ht="12.75">
      <c r="A390" s="5" t="s">
        <v>401</v>
      </c>
      <c r="B390" s="5">
        <v>1</v>
      </c>
      <c r="C390" s="5">
        <v>1</v>
      </c>
      <c r="D390" s="5">
        <v>1</v>
      </c>
      <c r="E390" s="1">
        <v>125</v>
      </c>
      <c r="F390" s="5" t="s">
        <v>9</v>
      </c>
    </row>
    <row r="391" spans="1:6" ht="12.75">
      <c r="A391" s="5" t="s">
        <v>402</v>
      </c>
      <c r="B391" s="5">
        <v>1</v>
      </c>
      <c r="C391" s="5">
        <v>1</v>
      </c>
      <c r="D391" s="5">
        <v>1</v>
      </c>
      <c r="E391" s="1">
        <v>140</v>
      </c>
      <c r="F391" s="5" t="s">
        <v>9</v>
      </c>
    </row>
    <row r="392" spans="1:6" ht="12.75">
      <c r="A392" s="5" t="s">
        <v>403</v>
      </c>
      <c r="B392" s="5">
        <v>1</v>
      </c>
      <c r="C392" s="5">
        <v>1</v>
      </c>
      <c r="D392" s="5">
        <v>1</v>
      </c>
      <c r="E392" s="1">
        <v>227.5</v>
      </c>
      <c r="F392" s="5" t="s">
        <v>9</v>
      </c>
    </row>
    <row r="393" spans="1:6" ht="12.75">
      <c r="A393" s="5" t="s">
        <v>404</v>
      </c>
      <c r="B393" s="5">
        <v>1</v>
      </c>
      <c r="C393" s="5">
        <v>1</v>
      </c>
      <c r="D393" s="5">
        <v>1</v>
      </c>
      <c r="E393" s="1">
        <v>227.5</v>
      </c>
      <c r="F393" s="5" t="s">
        <v>9</v>
      </c>
    </row>
    <row r="394" spans="1:6" ht="12.75">
      <c r="A394" s="5" t="s">
        <v>405</v>
      </c>
      <c r="B394" s="5">
        <v>1</v>
      </c>
      <c r="C394" s="5">
        <v>1</v>
      </c>
      <c r="D394" s="5">
        <v>1</v>
      </c>
      <c r="E394" s="1">
        <v>52</v>
      </c>
      <c r="F394" s="5" t="s">
        <v>9</v>
      </c>
    </row>
    <row r="395" spans="1:6" ht="12.75">
      <c r="A395" s="5" t="s">
        <v>406</v>
      </c>
      <c r="B395" s="5">
        <v>1</v>
      </c>
      <c r="C395" s="5">
        <v>1</v>
      </c>
      <c r="D395" s="5">
        <v>1</v>
      </c>
      <c r="E395" s="1">
        <v>56</v>
      </c>
      <c r="F395" s="5" t="s">
        <v>9</v>
      </c>
    </row>
    <row r="396" spans="1:6" ht="12.75">
      <c r="A396" s="5" t="s">
        <v>407</v>
      </c>
      <c r="B396" s="5">
        <v>1</v>
      </c>
      <c r="C396" s="5">
        <v>1</v>
      </c>
      <c r="D396" s="5">
        <v>1</v>
      </c>
      <c r="E396" s="1">
        <v>60</v>
      </c>
      <c r="F396" s="5" t="s">
        <v>9</v>
      </c>
    </row>
    <row r="397" spans="1:6" ht="12.75">
      <c r="A397" s="5" t="s">
        <v>408</v>
      </c>
      <c r="B397" s="5">
        <v>1</v>
      </c>
      <c r="C397" s="5">
        <v>1</v>
      </c>
      <c r="D397" s="5">
        <v>1</v>
      </c>
      <c r="E397" s="1">
        <v>67.5</v>
      </c>
      <c r="F397" s="5" t="s">
        <v>9</v>
      </c>
    </row>
    <row r="398" spans="1:6" ht="12.75">
      <c r="A398" s="5" t="s">
        <v>409</v>
      </c>
      <c r="B398" s="5">
        <v>1</v>
      </c>
      <c r="C398" s="5">
        <v>1</v>
      </c>
      <c r="D398" s="5">
        <v>1</v>
      </c>
      <c r="E398" s="1">
        <v>75</v>
      </c>
      <c r="F398" s="5" t="s">
        <v>9</v>
      </c>
    </row>
    <row r="399" spans="1:6" ht="12.75">
      <c r="A399" s="5" t="s">
        <v>410</v>
      </c>
      <c r="B399" s="5">
        <v>1</v>
      </c>
      <c r="C399" s="5">
        <v>1</v>
      </c>
      <c r="D399" s="5">
        <v>1</v>
      </c>
      <c r="E399" s="1">
        <v>82.5</v>
      </c>
      <c r="F399" s="5" t="s">
        <v>9</v>
      </c>
    </row>
    <row r="400" spans="1:6" ht="12.75">
      <c r="A400" s="5" t="s">
        <v>411</v>
      </c>
      <c r="B400" s="5">
        <v>1</v>
      </c>
      <c r="C400" s="5">
        <v>1</v>
      </c>
      <c r="D400" s="5">
        <v>1</v>
      </c>
      <c r="E400" s="1">
        <v>90</v>
      </c>
      <c r="F400" s="5" t="s">
        <v>9</v>
      </c>
    </row>
    <row r="401" spans="1:6" ht="12.75">
      <c r="A401" s="5" t="s">
        <v>412</v>
      </c>
      <c r="B401" s="5">
        <v>1</v>
      </c>
      <c r="C401" s="5">
        <v>1</v>
      </c>
      <c r="D401" s="5">
        <v>1</v>
      </c>
      <c r="E401" s="1">
        <v>100</v>
      </c>
      <c r="F401" s="5" t="s">
        <v>9</v>
      </c>
    </row>
    <row r="402" spans="1:6" ht="12.75">
      <c r="A402" s="5" t="s">
        <v>413</v>
      </c>
      <c r="B402" s="5">
        <v>1</v>
      </c>
      <c r="C402" s="5">
        <v>1</v>
      </c>
      <c r="D402" s="5">
        <v>1</v>
      </c>
      <c r="E402" s="1">
        <v>110</v>
      </c>
      <c r="F402" s="5" t="s">
        <v>9</v>
      </c>
    </row>
    <row r="403" spans="1:6" ht="12.75">
      <c r="A403" s="5" t="s">
        <v>414</v>
      </c>
      <c r="B403" s="5">
        <v>1</v>
      </c>
      <c r="C403" s="5">
        <v>1</v>
      </c>
      <c r="D403" s="5">
        <v>1</v>
      </c>
      <c r="E403" s="1">
        <v>125</v>
      </c>
      <c r="F403" s="5" t="s">
        <v>9</v>
      </c>
    </row>
    <row r="404" spans="1:6" ht="12.75">
      <c r="A404" s="5" t="s">
        <v>415</v>
      </c>
      <c r="B404" s="5">
        <v>1</v>
      </c>
      <c r="C404" s="5">
        <v>1</v>
      </c>
      <c r="D404" s="5">
        <v>1</v>
      </c>
      <c r="E404" s="1">
        <v>140</v>
      </c>
      <c r="F404" s="5" t="s">
        <v>9</v>
      </c>
    </row>
    <row r="405" spans="1:6" ht="12.75">
      <c r="A405" s="5" t="s">
        <v>416</v>
      </c>
      <c r="B405" s="5">
        <v>1</v>
      </c>
      <c r="C405" s="5">
        <v>1</v>
      </c>
      <c r="D405" s="5">
        <v>1</v>
      </c>
      <c r="E405" s="1">
        <v>227.5</v>
      </c>
      <c r="F405" s="5" t="s">
        <v>9</v>
      </c>
    </row>
    <row r="406" spans="1:6" ht="12.75">
      <c r="A406" s="5" t="s">
        <v>417</v>
      </c>
      <c r="B406" s="5">
        <v>0</v>
      </c>
      <c r="C406" s="5">
        <v>1</v>
      </c>
      <c r="D406" s="5">
        <v>0</v>
      </c>
      <c r="E406" s="1">
        <v>137.5</v>
      </c>
      <c r="F406" s="5" t="s">
        <v>9</v>
      </c>
    </row>
    <row r="407" spans="1:6" ht="12.75">
      <c r="A407" s="5" t="s">
        <v>418</v>
      </c>
      <c r="B407" s="5">
        <v>0</v>
      </c>
      <c r="C407" s="5">
        <v>1</v>
      </c>
      <c r="D407" s="5">
        <v>0</v>
      </c>
      <c r="E407" s="1">
        <v>137.5</v>
      </c>
      <c r="F407" s="5" t="s">
        <v>9</v>
      </c>
    </row>
    <row r="408" spans="1:6" ht="12.75">
      <c r="A408" s="5" t="s">
        <v>419</v>
      </c>
      <c r="B408" s="5">
        <v>1</v>
      </c>
      <c r="C408" s="5">
        <v>1</v>
      </c>
      <c r="D408" s="5">
        <v>1</v>
      </c>
      <c r="E408" s="1">
        <v>137.5</v>
      </c>
      <c r="F408" s="5" t="s">
        <v>9</v>
      </c>
    </row>
    <row r="409" spans="1:6" ht="12.75">
      <c r="A409" s="5" t="s">
        <v>420</v>
      </c>
      <c r="B409" s="5">
        <v>1</v>
      </c>
      <c r="C409" s="5">
        <v>1</v>
      </c>
      <c r="D409" s="5">
        <v>1</v>
      </c>
      <c r="E409" s="1">
        <v>137.5</v>
      </c>
      <c r="F409" s="5" t="s">
        <v>9</v>
      </c>
    </row>
    <row r="410" spans="1:6" ht="12.75">
      <c r="A410" s="5" t="s">
        <v>421</v>
      </c>
      <c r="B410" s="5">
        <v>1</v>
      </c>
      <c r="C410" s="5">
        <v>1</v>
      </c>
      <c r="D410" s="5">
        <v>1</v>
      </c>
      <c r="E410" s="1">
        <v>44</v>
      </c>
      <c r="F410" s="5" t="s">
        <v>9</v>
      </c>
    </row>
    <row r="411" spans="1:6" ht="12.75">
      <c r="A411" s="5" t="s">
        <v>422</v>
      </c>
      <c r="B411" s="5">
        <v>1</v>
      </c>
      <c r="C411" s="5">
        <v>1</v>
      </c>
      <c r="D411" s="5">
        <v>1</v>
      </c>
      <c r="E411" s="1">
        <v>48</v>
      </c>
      <c r="F411" s="5" t="s">
        <v>9</v>
      </c>
    </row>
    <row r="412" spans="1:6" ht="12.75">
      <c r="A412" s="5"/>
      <c r="B412" s="5"/>
      <c r="C412" s="5"/>
      <c r="D412" s="5"/>
      <c r="F412" s="5"/>
    </row>
    <row r="413" spans="1:6" ht="12.75">
      <c r="A413" s="5" t="s">
        <v>423</v>
      </c>
      <c r="B413" s="5">
        <v>1</v>
      </c>
      <c r="C413" s="5">
        <v>1</v>
      </c>
      <c r="D413" s="5">
        <v>1</v>
      </c>
      <c r="E413" s="1">
        <v>52</v>
      </c>
      <c r="F413" s="5" t="s">
        <v>9</v>
      </c>
    </row>
    <row r="414" spans="1:6" ht="12.75">
      <c r="A414" s="5" t="s">
        <v>424</v>
      </c>
      <c r="B414" s="5">
        <v>1</v>
      </c>
      <c r="C414" s="5">
        <v>1</v>
      </c>
      <c r="D414" s="5">
        <v>1</v>
      </c>
      <c r="E414" s="1">
        <v>56</v>
      </c>
      <c r="F414" s="5" t="s">
        <v>9</v>
      </c>
    </row>
    <row r="415" spans="1:6" ht="12.75">
      <c r="A415" s="5" t="s">
        <v>425</v>
      </c>
      <c r="B415" s="5">
        <v>1</v>
      </c>
      <c r="C415" s="5">
        <v>1</v>
      </c>
      <c r="D415" s="5">
        <v>1</v>
      </c>
      <c r="E415" s="1">
        <v>60</v>
      </c>
      <c r="F415" s="5" t="s">
        <v>9</v>
      </c>
    </row>
    <row r="416" spans="1:6" ht="12.75">
      <c r="A416" s="5" t="s">
        <v>426</v>
      </c>
      <c r="B416" s="5">
        <v>1</v>
      </c>
      <c r="C416" s="5">
        <v>1</v>
      </c>
      <c r="D416" s="5">
        <v>1</v>
      </c>
      <c r="E416" s="1">
        <v>67.5</v>
      </c>
      <c r="F416" s="5" t="s">
        <v>9</v>
      </c>
    </row>
    <row r="417" spans="1:6" ht="12.75">
      <c r="A417" s="5" t="s">
        <v>427</v>
      </c>
      <c r="B417" s="5">
        <v>1</v>
      </c>
      <c r="C417" s="5">
        <v>1</v>
      </c>
      <c r="D417" s="5">
        <v>1</v>
      </c>
      <c r="E417" s="1">
        <v>75</v>
      </c>
      <c r="F417" s="5" t="s">
        <v>9</v>
      </c>
    </row>
    <row r="418" spans="1:6" ht="12.75">
      <c r="A418" s="5" t="s">
        <v>428</v>
      </c>
      <c r="B418" s="5">
        <v>1</v>
      </c>
      <c r="C418" s="5">
        <v>1</v>
      </c>
      <c r="D418" s="5">
        <v>1</v>
      </c>
      <c r="E418" s="1">
        <v>82.5</v>
      </c>
      <c r="F418" s="5" t="s">
        <v>9</v>
      </c>
    </row>
    <row r="419" spans="1:6" ht="12.75">
      <c r="A419" s="5" t="s">
        <v>429</v>
      </c>
      <c r="B419" s="5">
        <v>1</v>
      </c>
      <c r="C419" s="5">
        <v>1</v>
      </c>
      <c r="D419" s="5">
        <v>1</v>
      </c>
      <c r="E419" s="1">
        <v>90</v>
      </c>
      <c r="F419" s="5" t="s">
        <v>9</v>
      </c>
    </row>
    <row r="420" spans="1:6" ht="12.75">
      <c r="A420" s="5" t="s">
        <v>430</v>
      </c>
      <c r="B420" s="5">
        <v>1</v>
      </c>
      <c r="C420" s="5">
        <v>1</v>
      </c>
      <c r="D420" s="5">
        <v>1</v>
      </c>
      <c r="E420" s="1">
        <v>137.5</v>
      </c>
      <c r="F420" s="5" t="s">
        <v>9</v>
      </c>
    </row>
    <row r="421" spans="1:6" ht="12.75">
      <c r="A421" s="5" t="s">
        <v>431</v>
      </c>
      <c r="B421" s="5">
        <v>1</v>
      </c>
      <c r="C421" s="5">
        <v>1</v>
      </c>
      <c r="D421" s="5">
        <v>1</v>
      </c>
      <c r="E421" s="1">
        <v>44</v>
      </c>
      <c r="F421" s="5" t="s">
        <v>9</v>
      </c>
    </row>
    <row r="422" spans="1:6" ht="12.75">
      <c r="A422" s="5" t="s">
        <v>432</v>
      </c>
      <c r="B422" s="5">
        <v>1</v>
      </c>
      <c r="C422" s="5">
        <v>1</v>
      </c>
      <c r="D422" s="5">
        <v>1</v>
      </c>
      <c r="E422" s="1">
        <v>48</v>
      </c>
      <c r="F422" s="5" t="s">
        <v>9</v>
      </c>
    </row>
    <row r="423" spans="1:6" ht="12.75">
      <c r="A423" s="5" t="s">
        <v>433</v>
      </c>
      <c r="B423" s="5">
        <v>1</v>
      </c>
      <c r="C423" s="5">
        <v>1</v>
      </c>
      <c r="D423" s="5">
        <v>1</v>
      </c>
      <c r="E423" s="1">
        <v>52</v>
      </c>
      <c r="F423" s="5" t="s">
        <v>9</v>
      </c>
    </row>
    <row r="424" spans="1:6" ht="12.75">
      <c r="A424" s="5" t="s">
        <v>434</v>
      </c>
      <c r="B424" s="5">
        <v>1</v>
      </c>
      <c r="C424" s="5">
        <v>1</v>
      </c>
      <c r="D424" s="5">
        <v>1</v>
      </c>
      <c r="E424" s="1">
        <v>56</v>
      </c>
      <c r="F424" s="5" t="s">
        <v>9</v>
      </c>
    </row>
    <row r="425" spans="1:6" ht="12.75">
      <c r="A425" s="5" t="s">
        <v>435</v>
      </c>
      <c r="B425" s="5">
        <v>1</v>
      </c>
      <c r="C425" s="5">
        <v>1</v>
      </c>
      <c r="D425" s="5">
        <v>1</v>
      </c>
      <c r="E425" s="1">
        <v>60</v>
      </c>
      <c r="F425" s="5" t="s">
        <v>9</v>
      </c>
    </row>
    <row r="426" spans="1:6" ht="12.75">
      <c r="A426" s="5" t="s">
        <v>436</v>
      </c>
      <c r="B426" s="5">
        <v>1</v>
      </c>
      <c r="C426" s="5">
        <v>1</v>
      </c>
      <c r="D426" s="5">
        <v>1</v>
      </c>
      <c r="E426" s="1">
        <v>67.5</v>
      </c>
      <c r="F426" s="5" t="s">
        <v>9</v>
      </c>
    </row>
    <row r="427" spans="1:6" ht="12.75">
      <c r="A427" s="5" t="s">
        <v>437</v>
      </c>
      <c r="B427" s="5">
        <v>1</v>
      </c>
      <c r="C427" s="5">
        <v>1</v>
      </c>
      <c r="D427" s="5">
        <v>1</v>
      </c>
      <c r="E427" s="1">
        <v>75</v>
      </c>
      <c r="F427" s="5" t="s">
        <v>9</v>
      </c>
    </row>
    <row r="428" spans="1:6" ht="12.75">
      <c r="A428" s="5" t="s">
        <v>438</v>
      </c>
      <c r="B428" s="5">
        <v>1</v>
      </c>
      <c r="C428" s="5">
        <v>1</v>
      </c>
      <c r="D428" s="5">
        <v>1</v>
      </c>
      <c r="E428" s="1">
        <v>82.5</v>
      </c>
      <c r="F428" s="5" t="s">
        <v>9</v>
      </c>
    </row>
    <row r="429" spans="1:6" ht="12.75">
      <c r="A429" s="5" t="s">
        <v>439</v>
      </c>
      <c r="B429" s="5">
        <v>1</v>
      </c>
      <c r="C429" s="5">
        <v>1</v>
      </c>
      <c r="D429" s="5">
        <v>1</v>
      </c>
      <c r="E429" s="1">
        <v>90</v>
      </c>
      <c r="F429" s="5" t="s">
        <v>9</v>
      </c>
    </row>
    <row r="430" spans="1:6" ht="12.75">
      <c r="A430" s="5" t="s">
        <v>440</v>
      </c>
      <c r="B430" s="5">
        <v>1</v>
      </c>
      <c r="C430" s="5">
        <v>1</v>
      </c>
      <c r="D430" s="5">
        <v>1</v>
      </c>
      <c r="E430" s="1">
        <v>137.5</v>
      </c>
      <c r="F430" s="5" t="s">
        <v>9</v>
      </c>
    </row>
    <row r="431" spans="1:6" ht="12.75">
      <c r="A431" s="5" t="s">
        <v>441</v>
      </c>
      <c r="B431" s="5">
        <v>1</v>
      </c>
      <c r="C431" s="5">
        <v>1</v>
      </c>
      <c r="D431" s="5">
        <v>1</v>
      </c>
      <c r="E431" s="1">
        <v>44</v>
      </c>
      <c r="F431" s="5" t="s">
        <v>9</v>
      </c>
    </row>
    <row r="432" spans="1:6" ht="12.75">
      <c r="A432" s="5" t="s">
        <v>442</v>
      </c>
      <c r="B432" s="5">
        <v>1</v>
      </c>
      <c r="C432" s="5">
        <v>1</v>
      </c>
      <c r="D432" s="5">
        <v>1</v>
      </c>
      <c r="E432" s="1">
        <v>48</v>
      </c>
      <c r="F432" s="5" t="s">
        <v>9</v>
      </c>
    </row>
    <row r="433" spans="1:6" ht="12.75">
      <c r="A433" s="5" t="s">
        <v>443</v>
      </c>
      <c r="B433" s="5">
        <v>1</v>
      </c>
      <c r="C433" s="5">
        <v>1</v>
      </c>
      <c r="D433" s="5">
        <v>1</v>
      </c>
      <c r="E433" s="1">
        <v>52</v>
      </c>
      <c r="F433" s="5" t="s">
        <v>9</v>
      </c>
    </row>
    <row r="434" spans="1:6" ht="12.75">
      <c r="A434" s="5" t="s">
        <v>444</v>
      </c>
      <c r="B434" s="5">
        <v>1</v>
      </c>
      <c r="C434" s="5">
        <v>1</v>
      </c>
      <c r="D434" s="5">
        <v>1</v>
      </c>
      <c r="E434" s="1">
        <v>56</v>
      </c>
      <c r="F434" s="5" t="s">
        <v>9</v>
      </c>
    </row>
    <row r="435" spans="1:6" ht="12.75">
      <c r="A435" s="5" t="s">
        <v>445</v>
      </c>
      <c r="B435" s="5">
        <v>1</v>
      </c>
      <c r="C435" s="5">
        <v>1</v>
      </c>
      <c r="D435" s="5">
        <v>1</v>
      </c>
      <c r="E435" s="1">
        <v>60</v>
      </c>
      <c r="F435" s="5" t="s">
        <v>9</v>
      </c>
    </row>
    <row r="436" spans="1:6" ht="12.75">
      <c r="A436" s="5" t="s">
        <v>446</v>
      </c>
      <c r="B436" s="5">
        <v>1</v>
      </c>
      <c r="C436" s="5">
        <v>1</v>
      </c>
      <c r="D436" s="5">
        <v>1</v>
      </c>
      <c r="E436" s="1">
        <v>67.5</v>
      </c>
      <c r="F436" s="5" t="s">
        <v>9</v>
      </c>
    </row>
    <row r="437" spans="1:6" ht="12.75">
      <c r="A437" s="5" t="s">
        <v>447</v>
      </c>
      <c r="B437" s="5">
        <v>1</v>
      </c>
      <c r="C437" s="5">
        <v>1</v>
      </c>
      <c r="D437" s="5">
        <v>1</v>
      </c>
      <c r="E437" s="1">
        <v>75</v>
      </c>
      <c r="F437" s="5" t="s">
        <v>9</v>
      </c>
    </row>
    <row r="438" spans="1:6" ht="12.75">
      <c r="A438" s="5" t="s">
        <v>448</v>
      </c>
      <c r="B438" s="5">
        <v>1</v>
      </c>
      <c r="C438" s="5">
        <v>1</v>
      </c>
      <c r="D438" s="5">
        <v>1</v>
      </c>
      <c r="E438" s="1">
        <v>82.5</v>
      </c>
      <c r="F438" s="5" t="s">
        <v>9</v>
      </c>
    </row>
    <row r="439" spans="1:6" ht="12.75">
      <c r="A439" s="5" t="s">
        <v>449</v>
      </c>
      <c r="B439" s="5">
        <v>1</v>
      </c>
      <c r="C439" s="5">
        <v>1</v>
      </c>
      <c r="D439" s="5">
        <v>1</v>
      </c>
      <c r="E439" s="1">
        <v>90</v>
      </c>
      <c r="F439" s="5" t="s">
        <v>9</v>
      </c>
    </row>
    <row r="440" spans="1:6" ht="12.75">
      <c r="A440" s="5" t="s">
        <v>450</v>
      </c>
      <c r="B440" s="5">
        <v>1</v>
      </c>
      <c r="C440" s="5">
        <v>1</v>
      </c>
      <c r="D440" s="5">
        <v>1</v>
      </c>
      <c r="E440" s="1">
        <v>137.5</v>
      </c>
      <c r="F440" s="5" t="s">
        <v>9</v>
      </c>
    </row>
    <row r="441" spans="1:6" ht="12.75">
      <c r="A441" s="5" t="s">
        <v>451</v>
      </c>
      <c r="B441" s="5">
        <v>1</v>
      </c>
      <c r="C441" s="5">
        <v>1</v>
      </c>
      <c r="D441" s="5">
        <v>1</v>
      </c>
      <c r="E441" s="1">
        <v>44</v>
      </c>
      <c r="F441" s="5" t="s">
        <v>9</v>
      </c>
    </row>
    <row r="442" spans="1:6" ht="12.75">
      <c r="A442" s="5" t="s">
        <v>452</v>
      </c>
      <c r="B442" s="5">
        <v>1</v>
      </c>
      <c r="C442" s="5">
        <v>1</v>
      </c>
      <c r="D442" s="5">
        <v>1</v>
      </c>
      <c r="E442" s="1">
        <v>48</v>
      </c>
      <c r="F442" s="5" t="s">
        <v>9</v>
      </c>
    </row>
    <row r="443" spans="1:6" ht="12.75">
      <c r="A443" s="5" t="s">
        <v>453</v>
      </c>
      <c r="B443" s="5">
        <v>1</v>
      </c>
      <c r="C443" s="5">
        <v>1</v>
      </c>
      <c r="D443" s="5">
        <v>1</v>
      </c>
      <c r="E443" s="1">
        <v>52</v>
      </c>
      <c r="F443" s="5" t="s">
        <v>9</v>
      </c>
    </row>
    <row r="444" spans="1:6" ht="12.75">
      <c r="A444" s="5" t="s">
        <v>454</v>
      </c>
      <c r="B444" s="5">
        <v>1</v>
      </c>
      <c r="C444" s="5">
        <v>1</v>
      </c>
      <c r="D444" s="5">
        <v>1</v>
      </c>
      <c r="E444" s="1">
        <v>56</v>
      </c>
      <c r="F444" s="5" t="s">
        <v>9</v>
      </c>
    </row>
    <row r="445" spans="1:6" ht="12.75">
      <c r="A445" s="5" t="s">
        <v>455</v>
      </c>
      <c r="B445" s="5">
        <v>1</v>
      </c>
      <c r="C445" s="5">
        <v>1</v>
      </c>
      <c r="D445" s="5">
        <v>1</v>
      </c>
      <c r="E445" s="1">
        <v>60</v>
      </c>
      <c r="F445" s="5" t="s">
        <v>9</v>
      </c>
    </row>
    <row r="446" spans="1:6" ht="12.75">
      <c r="A446" s="5" t="s">
        <v>456</v>
      </c>
      <c r="B446" s="5">
        <v>1</v>
      </c>
      <c r="C446" s="5">
        <v>1</v>
      </c>
      <c r="D446" s="5">
        <v>1</v>
      </c>
      <c r="E446" s="1">
        <v>67.5</v>
      </c>
      <c r="F446" s="5" t="s">
        <v>9</v>
      </c>
    </row>
    <row r="447" spans="1:6" ht="12.75">
      <c r="A447" s="5" t="s">
        <v>457</v>
      </c>
      <c r="B447" s="5">
        <v>1</v>
      </c>
      <c r="C447" s="5">
        <v>1</v>
      </c>
      <c r="D447" s="5">
        <v>1</v>
      </c>
      <c r="E447" s="1">
        <v>75</v>
      </c>
      <c r="F447" s="5" t="s">
        <v>9</v>
      </c>
    </row>
    <row r="448" spans="1:6" ht="12.75">
      <c r="A448" s="5" t="s">
        <v>458</v>
      </c>
      <c r="B448" s="5">
        <v>1</v>
      </c>
      <c r="C448" s="5">
        <v>1</v>
      </c>
      <c r="D448" s="5">
        <v>1</v>
      </c>
      <c r="E448" s="1">
        <v>82.5</v>
      </c>
      <c r="F448" s="5" t="s">
        <v>9</v>
      </c>
    </row>
    <row r="449" spans="1:6" ht="12.75">
      <c r="A449" s="5" t="s">
        <v>459</v>
      </c>
      <c r="B449" s="5">
        <v>1</v>
      </c>
      <c r="C449" s="5">
        <v>1</v>
      </c>
      <c r="D449" s="5">
        <v>1</v>
      </c>
      <c r="E449" s="1">
        <v>90</v>
      </c>
      <c r="F449" s="5" t="s">
        <v>9</v>
      </c>
    </row>
    <row r="450" spans="1:6" ht="12.75">
      <c r="A450" s="5" t="s">
        <v>460</v>
      </c>
      <c r="B450" s="5">
        <v>0</v>
      </c>
      <c r="C450" s="5">
        <v>1</v>
      </c>
      <c r="D450" s="5">
        <v>1</v>
      </c>
      <c r="E450" s="1">
        <v>137.5</v>
      </c>
      <c r="F450" s="5" t="s">
        <v>9</v>
      </c>
    </row>
    <row r="451" spans="1:6" ht="12.75">
      <c r="A451" s="5" t="s">
        <v>461</v>
      </c>
      <c r="B451" s="5">
        <v>0</v>
      </c>
      <c r="C451" s="5">
        <v>1</v>
      </c>
      <c r="D451" s="5">
        <v>1</v>
      </c>
      <c r="E451" s="1">
        <v>44</v>
      </c>
      <c r="F451" s="5" t="s">
        <v>9</v>
      </c>
    </row>
    <row r="452" spans="1:6" ht="12.75">
      <c r="A452" s="5" t="s">
        <v>10</v>
      </c>
      <c r="B452" s="5">
        <v>0</v>
      </c>
      <c r="C452" s="5">
        <v>1</v>
      </c>
      <c r="D452" s="5">
        <v>1</v>
      </c>
      <c r="E452" s="1">
        <v>48</v>
      </c>
      <c r="F452" s="5" t="s">
        <v>9</v>
      </c>
    </row>
    <row r="453" spans="1:6" ht="12.75">
      <c r="A453" s="5" t="s">
        <v>462</v>
      </c>
      <c r="B453" s="5">
        <v>0</v>
      </c>
      <c r="C453" s="5">
        <v>1</v>
      </c>
      <c r="D453" s="5">
        <v>1</v>
      </c>
      <c r="E453" s="1">
        <v>52</v>
      </c>
      <c r="F453" s="5" t="s">
        <v>9</v>
      </c>
    </row>
    <row r="454" spans="1:6" ht="12.75">
      <c r="A454" s="5" t="s">
        <v>463</v>
      </c>
      <c r="B454" s="5">
        <v>0</v>
      </c>
      <c r="C454" s="5">
        <v>1</v>
      </c>
      <c r="D454" s="5">
        <v>1</v>
      </c>
      <c r="E454" s="1">
        <v>56</v>
      </c>
      <c r="F454" s="5" t="s">
        <v>9</v>
      </c>
    </row>
    <row r="455" spans="1:6" ht="12.75">
      <c r="A455" s="5" t="s">
        <v>464</v>
      </c>
      <c r="B455" s="5">
        <v>0</v>
      </c>
      <c r="C455" s="5">
        <v>1</v>
      </c>
      <c r="D455" s="5">
        <v>1</v>
      </c>
      <c r="E455" s="1">
        <v>60</v>
      </c>
      <c r="F455" s="5" t="s">
        <v>9</v>
      </c>
    </row>
    <row r="456" spans="1:6" ht="12.75">
      <c r="A456" s="5" t="s">
        <v>465</v>
      </c>
      <c r="B456" s="5">
        <v>0</v>
      </c>
      <c r="C456" s="5">
        <v>1</v>
      </c>
      <c r="D456" s="5">
        <v>1</v>
      </c>
      <c r="E456" s="1">
        <v>67.5</v>
      </c>
      <c r="F456" s="5" t="s">
        <v>9</v>
      </c>
    </row>
    <row r="457" spans="1:6" ht="12.75">
      <c r="A457" s="5" t="s">
        <v>466</v>
      </c>
      <c r="B457" s="5">
        <v>0</v>
      </c>
      <c r="C457" s="5">
        <v>1</v>
      </c>
      <c r="D457" s="5">
        <v>1</v>
      </c>
      <c r="E457" s="1">
        <v>75</v>
      </c>
      <c r="F457" s="5" t="s">
        <v>9</v>
      </c>
    </row>
    <row r="458" spans="1:6" ht="12.75">
      <c r="A458" s="5" t="s">
        <v>467</v>
      </c>
      <c r="B458" s="5">
        <v>0</v>
      </c>
      <c r="C458" s="5">
        <v>1</v>
      </c>
      <c r="D458" s="5">
        <v>1</v>
      </c>
      <c r="E458" s="1">
        <v>82.5</v>
      </c>
      <c r="F458" s="5" t="s">
        <v>9</v>
      </c>
    </row>
    <row r="459" spans="1:6" ht="12.75">
      <c r="A459" s="5" t="s">
        <v>468</v>
      </c>
      <c r="B459" s="5">
        <v>0</v>
      </c>
      <c r="C459" s="5">
        <v>1</v>
      </c>
      <c r="D459" s="5">
        <v>1</v>
      </c>
      <c r="E459" s="1">
        <v>90</v>
      </c>
      <c r="F459" s="5" t="s">
        <v>9</v>
      </c>
    </row>
    <row r="460" spans="1:6" ht="12.75">
      <c r="A460" s="5" t="s">
        <v>469</v>
      </c>
      <c r="B460" s="5">
        <v>0</v>
      </c>
      <c r="C460" s="5">
        <v>1</v>
      </c>
      <c r="D460" s="5">
        <v>1</v>
      </c>
      <c r="E460" s="1">
        <v>137.5</v>
      </c>
      <c r="F460" s="5" t="s">
        <v>9</v>
      </c>
    </row>
    <row r="461" spans="1:6" ht="12.75">
      <c r="A461" s="5" t="s">
        <v>470</v>
      </c>
      <c r="B461" s="5">
        <v>0</v>
      </c>
      <c r="C461" s="5">
        <v>0</v>
      </c>
      <c r="D461" s="5">
        <v>1</v>
      </c>
      <c r="E461" s="1">
        <v>137.5</v>
      </c>
      <c r="F461" s="5" t="s">
        <v>471</v>
      </c>
    </row>
    <row r="462" spans="1:6" ht="12.75">
      <c r="A462" s="5" t="s">
        <v>472</v>
      </c>
      <c r="B462" s="5">
        <v>0</v>
      </c>
      <c r="C462" s="5">
        <v>0</v>
      </c>
      <c r="D462" s="5">
        <v>1</v>
      </c>
      <c r="E462" s="1">
        <v>44</v>
      </c>
      <c r="F462" s="5" t="s">
        <v>9</v>
      </c>
    </row>
    <row r="463" spans="1:6" ht="12.75">
      <c r="A463" s="5" t="s">
        <v>473</v>
      </c>
      <c r="B463" s="5">
        <v>0</v>
      </c>
      <c r="C463" s="5">
        <v>0</v>
      </c>
      <c r="D463" s="5">
        <v>1</v>
      </c>
      <c r="E463" s="1">
        <v>48</v>
      </c>
      <c r="F463" s="5" t="s">
        <v>9</v>
      </c>
    </row>
    <row r="464" spans="1:6" ht="12.75">
      <c r="A464" s="5" t="s">
        <v>474</v>
      </c>
      <c r="B464" s="5">
        <v>0</v>
      </c>
      <c r="C464" s="5">
        <v>0</v>
      </c>
      <c r="D464" s="5">
        <v>1</v>
      </c>
      <c r="E464" s="1">
        <v>52</v>
      </c>
      <c r="F464" s="5" t="s">
        <v>9</v>
      </c>
    </row>
    <row r="465" spans="1:6" ht="12.75">
      <c r="A465" s="5" t="s">
        <v>475</v>
      </c>
      <c r="B465" s="5">
        <v>0</v>
      </c>
      <c r="C465" s="5">
        <v>0</v>
      </c>
      <c r="D465" s="5">
        <v>1</v>
      </c>
      <c r="E465" s="1">
        <v>56</v>
      </c>
      <c r="F465" s="5" t="s">
        <v>9</v>
      </c>
    </row>
    <row r="466" spans="1:6" ht="12.75">
      <c r="A466" s="5" t="s">
        <v>476</v>
      </c>
      <c r="B466" s="5">
        <v>0</v>
      </c>
      <c r="C466" s="5">
        <v>0</v>
      </c>
      <c r="D466" s="5">
        <v>1</v>
      </c>
      <c r="E466" s="1">
        <v>60</v>
      </c>
      <c r="F466" s="5" t="s">
        <v>9</v>
      </c>
    </row>
    <row r="467" spans="1:6" ht="12.75">
      <c r="A467" s="5" t="s">
        <v>477</v>
      </c>
      <c r="B467" s="5">
        <v>0</v>
      </c>
      <c r="C467" s="5">
        <v>0</v>
      </c>
      <c r="D467" s="5">
        <v>1</v>
      </c>
      <c r="E467" s="1">
        <v>67.5</v>
      </c>
      <c r="F467" s="5" t="s">
        <v>9</v>
      </c>
    </row>
    <row r="468" spans="1:6" ht="12.75">
      <c r="A468" s="5" t="s">
        <v>478</v>
      </c>
      <c r="B468" s="5">
        <v>0</v>
      </c>
      <c r="C468" s="5">
        <v>0</v>
      </c>
      <c r="D468" s="5">
        <v>1</v>
      </c>
      <c r="E468" s="1">
        <v>75</v>
      </c>
      <c r="F468" s="5" t="s">
        <v>9</v>
      </c>
    </row>
    <row r="469" spans="1:6" ht="12.75">
      <c r="A469" s="5" t="s">
        <v>479</v>
      </c>
      <c r="B469" s="5">
        <v>0</v>
      </c>
      <c r="C469" s="5">
        <v>0</v>
      </c>
      <c r="D469" s="5">
        <v>1</v>
      </c>
      <c r="E469" s="1">
        <v>82.5</v>
      </c>
      <c r="F469" s="5" t="s">
        <v>9</v>
      </c>
    </row>
    <row r="470" spans="1:6" ht="12.75">
      <c r="A470" s="5" t="s">
        <v>480</v>
      </c>
      <c r="B470" s="5">
        <v>0</v>
      </c>
      <c r="C470" s="5">
        <v>0</v>
      </c>
      <c r="D470" s="5">
        <v>1</v>
      </c>
      <c r="E470" s="1">
        <v>90</v>
      </c>
      <c r="F470" s="5" t="s">
        <v>9</v>
      </c>
    </row>
    <row r="471" spans="1:6" ht="12.75">
      <c r="A471" s="5" t="s">
        <v>481</v>
      </c>
      <c r="B471" s="5">
        <v>1</v>
      </c>
      <c r="C471" s="5">
        <v>1</v>
      </c>
      <c r="D471" s="5">
        <v>1</v>
      </c>
      <c r="E471" s="1">
        <v>137.5</v>
      </c>
      <c r="F471" s="5" t="s">
        <v>9</v>
      </c>
    </row>
    <row r="472" spans="1:6" ht="12.75">
      <c r="A472" s="5" t="s">
        <v>482</v>
      </c>
      <c r="B472" s="5">
        <v>1</v>
      </c>
      <c r="C472" s="5">
        <v>1</v>
      </c>
      <c r="D472" s="5">
        <v>1</v>
      </c>
      <c r="E472" s="1">
        <v>137.5</v>
      </c>
      <c r="F472" s="5" t="s">
        <v>9</v>
      </c>
    </row>
    <row r="473" spans="1:6" ht="12.75">
      <c r="A473" s="5" t="s">
        <v>483</v>
      </c>
      <c r="B473" s="5">
        <v>1</v>
      </c>
      <c r="C473" s="5">
        <v>1</v>
      </c>
      <c r="D473" s="5">
        <v>1</v>
      </c>
      <c r="E473" s="1">
        <v>137.5</v>
      </c>
      <c r="F473" s="5" t="s">
        <v>9</v>
      </c>
    </row>
    <row r="474" spans="1:6" ht="12.75">
      <c r="A474" s="5" t="s">
        <v>484</v>
      </c>
      <c r="B474" s="5">
        <v>1</v>
      </c>
      <c r="C474" s="5">
        <v>1</v>
      </c>
      <c r="D474" s="5">
        <v>1</v>
      </c>
      <c r="E474" s="1">
        <v>137.5</v>
      </c>
      <c r="F474" s="5" t="s">
        <v>9</v>
      </c>
    </row>
    <row r="475" spans="1:6" ht="12.75">
      <c r="A475" s="5" t="s">
        <v>485</v>
      </c>
      <c r="B475" s="5">
        <v>1</v>
      </c>
      <c r="C475" s="5">
        <v>1</v>
      </c>
      <c r="D475" s="5">
        <v>1</v>
      </c>
      <c r="E475" s="1">
        <v>44</v>
      </c>
      <c r="F475" s="5" t="s">
        <v>9</v>
      </c>
    </row>
    <row r="476" spans="1:6" ht="12.75">
      <c r="A476" s="5" t="s">
        <v>486</v>
      </c>
      <c r="B476" s="5">
        <v>1</v>
      </c>
      <c r="C476" s="5">
        <v>1</v>
      </c>
      <c r="D476" s="5">
        <v>1</v>
      </c>
      <c r="E476" s="1">
        <v>48</v>
      </c>
      <c r="F476" s="5" t="s">
        <v>9</v>
      </c>
    </row>
    <row r="477" spans="1:6" ht="12.75">
      <c r="A477" s="5" t="s">
        <v>487</v>
      </c>
      <c r="B477" s="5">
        <v>1</v>
      </c>
      <c r="C477" s="5">
        <v>1</v>
      </c>
      <c r="D477" s="5">
        <v>1</v>
      </c>
      <c r="E477" s="1">
        <v>52</v>
      </c>
      <c r="F477" s="5" t="s">
        <v>9</v>
      </c>
    </row>
    <row r="478" spans="1:6" ht="12.75">
      <c r="A478" s="5" t="s">
        <v>488</v>
      </c>
      <c r="B478" s="5">
        <v>1</v>
      </c>
      <c r="C478" s="5">
        <v>1</v>
      </c>
      <c r="D478" s="5">
        <v>1</v>
      </c>
      <c r="E478" s="1">
        <v>56</v>
      </c>
      <c r="F478" s="5" t="s">
        <v>9</v>
      </c>
    </row>
    <row r="479" spans="1:6" ht="12.75">
      <c r="A479" s="5" t="s">
        <v>489</v>
      </c>
      <c r="B479" s="5">
        <v>1</v>
      </c>
      <c r="C479" s="5">
        <v>1</v>
      </c>
      <c r="D479" s="5">
        <v>1</v>
      </c>
      <c r="E479" s="1">
        <v>60</v>
      </c>
      <c r="F479" s="5" t="s">
        <v>9</v>
      </c>
    </row>
    <row r="480" spans="1:6" ht="12.75">
      <c r="A480" s="5" t="s">
        <v>490</v>
      </c>
      <c r="B480" s="5">
        <v>1</v>
      </c>
      <c r="C480" s="5">
        <v>1</v>
      </c>
      <c r="D480" s="5">
        <v>1</v>
      </c>
      <c r="E480" s="1">
        <v>67.5</v>
      </c>
      <c r="F480" s="5" t="s">
        <v>9</v>
      </c>
    </row>
    <row r="481" spans="1:6" ht="12.75">
      <c r="A481" s="5" t="s">
        <v>491</v>
      </c>
      <c r="B481" s="5">
        <v>1</v>
      </c>
      <c r="C481" s="5">
        <v>1</v>
      </c>
      <c r="D481" s="5">
        <v>1</v>
      </c>
      <c r="E481" s="1">
        <v>75</v>
      </c>
      <c r="F481" s="5" t="s">
        <v>9</v>
      </c>
    </row>
    <row r="482" spans="1:6" ht="12.75">
      <c r="A482" s="5" t="s">
        <v>492</v>
      </c>
      <c r="B482" s="5">
        <v>1</v>
      </c>
      <c r="C482" s="5">
        <v>1</v>
      </c>
      <c r="D482" s="5">
        <v>1</v>
      </c>
      <c r="E482" s="1">
        <v>82.5</v>
      </c>
      <c r="F482" s="5" t="s">
        <v>9</v>
      </c>
    </row>
    <row r="483" spans="1:6" ht="12.75">
      <c r="A483" s="5" t="s">
        <v>493</v>
      </c>
      <c r="B483" s="5">
        <v>1</v>
      </c>
      <c r="C483" s="5">
        <v>1</v>
      </c>
      <c r="D483" s="5">
        <v>1</v>
      </c>
      <c r="E483" s="1">
        <v>90</v>
      </c>
      <c r="F483" s="5" t="s">
        <v>9</v>
      </c>
    </row>
    <row r="484" spans="1:6" ht="12.75">
      <c r="A484" s="5" t="s">
        <v>494</v>
      </c>
      <c r="B484" s="5">
        <v>1</v>
      </c>
      <c r="C484" s="5">
        <v>1</v>
      </c>
      <c r="D484" s="5">
        <v>1</v>
      </c>
      <c r="E484" s="1">
        <v>137.5</v>
      </c>
      <c r="F484" s="5" t="s">
        <v>9</v>
      </c>
    </row>
    <row r="485" spans="1:6" ht="12.75">
      <c r="A485" s="5" t="s">
        <v>495</v>
      </c>
      <c r="B485" s="5">
        <v>1</v>
      </c>
      <c r="C485" s="5">
        <v>1</v>
      </c>
      <c r="D485" s="5">
        <v>1</v>
      </c>
      <c r="E485" s="1">
        <v>44</v>
      </c>
      <c r="F485" s="5" t="s">
        <v>9</v>
      </c>
    </row>
    <row r="486" spans="1:6" ht="12.75">
      <c r="A486" s="5" t="s">
        <v>496</v>
      </c>
      <c r="B486" s="5">
        <v>1</v>
      </c>
      <c r="C486" s="5">
        <v>1</v>
      </c>
      <c r="D486" s="5">
        <v>1</v>
      </c>
      <c r="E486" s="1">
        <v>48</v>
      </c>
      <c r="F486" s="5" t="s">
        <v>9</v>
      </c>
    </row>
    <row r="487" spans="1:6" ht="12.75">
      <c r="A487" s="5" t="s">
        <v>497</v>
      </c>
      <c r="B487" s="5">
        <v>1</v>
      </c>
      <c r="C487" s="5">
        <v>1</v>
      </c>
      <c r="D487" s="5">
        <v>1</v>
      </c>
      <c r="E487" s="1">
        <v>52</v>
      </c>
      <c r="F487" s="5" t="s">
        <v>9</v>
      </c>
    </row>
    <row r="488" spans="1:6" ht="12.75">
      <c r="A488" s="5" t="s">
        <v>498</v>
      </c>
      <c r="B488" s="5">
        <v>1</v>
      </c>
      <c r="C488" s="5">
        <v>1</v>
      </c>
      <c r="D488" s="5">
        <v>1</v>
      </c>
      <c r="E488" s="1">
        <v>56</v>
      </c>
      <c r="F488" s="5" t="s">
        <v>9</v>
      </c>
    </row>
    <row r="489" spans="1:6" ht="12.75">
      <c r="A489" s="5" t="s">
        <v>499</v>
      </c>
      <c r="B489" s="5">
        <v>1</v>
      </c>
      <c r="C489" s="5">
        <v>1</v>
      </c>
      <c r="D489" s="5">
        <v>1</v>
      </c>
      <c r="E489" s="1">
        <v>60</v>
      </c>
      <c r="F489" s="5" t="s">
        <v>9</v>
      </c>
    </row>
    <row r="490" spans="1:6" ht="12.75">
      <c r="A490" s="5" t="s">
        <v>500</v>
      </c>
      <c r="B490" s="5">
        <v>1</v>
      </c>
      <c r="C490" s="5">
        <v>1</v>
      </c>
      <c r="D490" s="5">
        <v>1</v>
      </c>
      <c r="E490" s="1">
        <v>67.5</v>
      </c>
      <c r="F490" s="5" t="s">
        <v>9</v>
      </c>
    </row>
    <row r="491" spans="1:6" ht="12.75">
      <c r="A491" s="5" t="s">
        <v>501</v>
      </c>
      <c r="B491" s="5">
        <v>1</v>
      </c>
      <c r="C491" s="5">
        <v>1</v>
      </c>
      <c r="D491" s="5">
        <v>1</v>
      </c>
      <c r="E491" s="1">
        <v>75</v>
      </c>
      <c r="F491" s="5" t="s">
        <v>9</v>
      </c>
    </row>
    <row r="492" spans="1:6" ht="12.75">
      <c r="A492" s="5" t="s">
        <v>502</v>
      </c>
      <c r="B492" s="5">
        <v>1</v>
      </c>
      <c r="C492" s="5">
        <v>1</v>
      </c>
      <c r="D492" s="5">
        <v>1</v>
      </c>
      <c r="E492" s="1">
        <v>82.5</v>
      </c>
      <c r="F492" s="5" t="s">
        <v>9</v>
      </c>
    </row>
    <row r="493" spans="1:6" ht="12.75">
      <c r="A493" s="5" t="s">
        <v>503</v>
      </c>
      <c r="B493" s="5">
        <v>1</v>
      </c>
      <c r="C493" s="5">
        <v>1</v>
      </c>
      <c r="D493" s="5">
        <v>1</v>
      </c>
      <c r="E493" s="1">
        <v>90</v>
      </c>
      <c r="F493" s="5" t="s">
        <v>9</v>
      </c>
    </row>
    <row r="494" spans="1:6" ht="12.75">
      <c r="A494" s="5" t="s">
        <v>504</v>
      </c>
      <c r="B494" s="5">
        <v>1</v>
      </c>
      <c r="C494" s="5">
        <v>1</v>
      </c>
      <c r="D494" s="5">
        <v>1</v>
      </c>
      <c r="E494" s="1">
        <v>137.5</v>
      </c>
      <c r="F494" s="5" t="s">
        <v>9</v>
      </c>
    </row>
    <row r="495" spans="1:6" ht="12.75">
      <c r="A495" s="5" t="s">
        <v>505</v>
      </c>
      <c r="B495" s="5">
        <v>1</v>
      </c>
      <c r="C495" s="5">
        <v>1</v>
      </c>
      <c r="D495" s="5">
        <v>1</v>
      </c>
      <c r="E495" s="1">
        <v>44</v>
      </c>
      <c r="F495" s="5" t="s">
        <v>9</v>
      </c>
    </row>
    <row r="496" spans="1:6" ht="12.75">
      <c r="A496" s="5" t="s">
        <v>506</v>
      </c>
      <c r="B496" s="5">
        <v>1</v>
      </c>
      <c r="C496" s="5">
        <v>1</v>
      </c>
      <c r="D496" s="5">
        <v>1</v>
      </c>
      <c r="E496" s="1">
        <v>48</v>
      </c>
      <c r="F496" s="5" t="s">
        <v>9</v>
      </c>
    </row>
    <row r="497" spans="1:6" ht="12.75">
      <c r="A497" s="5" t="s">
        <v>507</v>
      </c>
      <c r="B497" s="5">
        <v>1</v>
      </c>
      <c r="C497" s="5">
        <v>1</v>
      </c>
      <c r="D497" s="5">
        <v>1</v>
      </c>
      <c r="E497" s="1">
        <v>52</v>
      </c>
      <c r="F497" s="5" t="s">
        <v>9</v>
      </c>
    </row>
    <row r="498" spans="1:6" ht="12.75">
      <c r="A498" s="5" t="s">
        <v>508</v>
      </c>
      <c r="B498" s="5">
        <v>1</v>
      </c>
      <c r="C498" s="5">
        <v>1</v>
      </c>
      <c r="D498" s="5">
        <v>1</v>
      </c>
      <c r="E498" s="1">
        <v>56</v>
      </c>
      <c r="F498" s="5" t="s">
        <v>9</v>
      </c>
    </row>
    <row r="499" spans="1:6" ht="12.75">
      <c r="A499" s="5" t="s">
        <v>509</v>
      </c>
      <c r="B499" s="5">
        <v>1</v>
      </c>
      <c r="C499" s="5">
        <v>1</v>
      </c>
      <c r="D499" s="5">
        <v>1</v>
      </c>
      <c r="E499" s="1">
        <v>60</v>
      </c>
      <c r="F499" s="5" t="s">
        <v>9</v>
      </c>
    </row>
    <row r="500" spans="1:6" ht="12.75">
      <c r="A500" s="5" t="s">
        <v>510</v>
      </c>
      <c r="B500" s="5">
        <v>1</v>
      </c>
      <c r="C500" s="5">
        <v>1</v>
      </c>
      <c r="D500" s="5">
        <v>1</v>
      </c>
      <c r="E500" s="1">
        <v>67.5</v>
      </c>
      <c r="F500" s="5" t="s">
        <v>9</v>
      </c>
    </row>
    <row r="501" spans="1:6" ht="12.75">
      <c r="A501" s="5" t="s">
        <v>511</v>
      </c>
      <c r="B501" s="5">
        <v>1</v>
      </c>
      <c r="C501" s="5">
        <v>1</v>
      </c>
      <c r="D501" s="5">
        <v>1</v>
      </c>
      <c r="E501" s="1">
        <v>75</v>
      </c>
      <c r="F501" s="5" t="s">
        <v>9</v>
      </c>
    </row>
    <row r="502" spans="1:6" ht="12.75">
      <c r="A502" s="5" t="s">
        <v>512</v>
      </c>
      <c r="B502" s="5">
        <v>1</v>
      </c>
      <c r="C502" s="5">
        <v>1</v>
      </c>
      <c r="D502" s="5">
        <v>1</v>
      </c>
      <c r="E502" s="1">
        <v>82.5</v>
      </c>
      <c r="F502" s="5" t="s">
        <v>9</v>
      </c>
    </row>
    <row r="503" spans="1:6" ht="12.75">
      <c r="A503" s="5" t="s">
        <v>513</v>
      </c>
      <c r="B503" s="5">
        <v>1</v>
      </c>
      <c r="C503" s="5">
        <v>1</v>
      </c>
      <c r="D503" s="5">
        <v>1</v>
      </c>
      <c r="E503" s="1">
        <v>90</v>
      </c>
      <c r="F503" s="5" t="s">
        <v>9</v>
      </c>
    </row>
    <row r="504" spans="1:6" ht="12.75">
      <c r="A504" s="5" t="s">
        <v>514</v>
      </c>
      <c r="B504" s="5">
        <v>1</v>
      </c>
      <c r="C504" s="5">
        <v>1</v>
      </c>
      <c r="D504" s="5">
        <v>1</v>
      </c>
      <c r="E504" s="1">
        <v>137.5</v>
      </c>
      <c r="F504" s="5" t="s">
        <v>9</v>
      </c>
    </row>
    <row r="505" spans="1:6" ht="12.75">
      <c r="A505" s="5" t="s">
        <v>515</v>
      </c>
      <c r="B505" s="5">
        <v>1</v>
      </c>
      <c r="C505" s="5">
        <v>1</v>
      </c>
      <c r="D505" s="5">
        <v>1</v>
      </c>
      <c r="E505" s="1">
        <v>44</v>
      </c>
      <c r="F505" s="5" t="s">
        <v>9</v>
      </c>
    </row>
    <row r="506" spans="1:6" ht="12.75">
      <c r="A506" s="5" t="s">
        <v>516</v>
      </c>
      <c r="B506" s="5">
        <v>1</v>
      </c>
      <c r="C506" s="5">
        <v>1</v>
      </c>
      <c r="D506" s="5">
        <v>1</v>
      </c>
      <c r="E506" s="1">
        <v>48</v>
      </c>
      <c r="F506" s="5" t="s">
        <v>9</v>
      </c>
    </row>
    <row r="507" spans="1:6" ht="12.75">
      <c r="A507" s="5" t="s">
        <v>517</v>
      </c>
      <c r="B507" s="5">
        <v>1</v>
      </c>
      <c r="C507" s="5">
        <v>1</v>
      </c>
      <c r="D507" s="5">
        <v>1</v>
      </c>
      <c r="E507" s="1">
        <v>52</v>
      </c>
      <c r="F507" s="5" t="s">
        <v>9</v>
      </c>
    </row>
    <row r="508" spans="1:6" ht="12.75">
      <c r="A508" s="5" t="s">
        <v>518</v>
      </c>
      <c r="B508" s="5">
        <v>1</v>
      </c>
      <c r="C508" s="5">
        <v>1</v>
      </c>
      <c r="D508" s="5">
        <v>1</v>
      </c>
      <c r="E508" s="1">
        <v>56</v>
      </c>
      <c r="F508" s="5" t="s">
        <v>9</v>
      </c>
    </row>
    <row r="509" spans="1:6" ht="12.75">
      <c r="A509" s="5" t="s">
        <v>519</v>
      </c>
      <c r="B509" s="5">
        <v>1</v>
      </c>
      <c r="C509" s="5">
        <v>1</v>
      </c>
      <c r="D509" s="5">
        <v>1</v>
      </c>
      <c r="E509" s="1">
        <v>60</v>
      </c>
      <c r="F509" s="5" t="s">
        <v>9</v>
      </c>
    </row>
    <row r="510" spans="1:6" ht="12.75">
      <c r="A510" s="5" t="s">
        <v>520</v>
      </c>
      <c r="B510" s="5">
        <v>1</v>
      </c>
      <c r="C510" s="5">
        <v>1</v>
      </c>
      <c r="D510" s="5">
        <v>1</v>
      </c>
      <c r="E510" s="1">
        <v>67.5</v>
      </c>
      <c r="F510" s="5" t="s">
        <v>9</v>
      </c>
    </row>
    <row r="511" spans="1:6" ht="12.75">
      <c r="A511" s="5" t="s">
        <v>521</v>
      </c>
      <c r="B511" s="5">
        <v>1</v>
      </c>
      <c r="C511" s="5">
        <v>1</v>
      </c>
      <c r="D511" s="5">
        <v>1</v>
      </c>
      <c r="E511" s="1">
        <v>75</v>
      </c>
      <c r="F511" s="5" t="s">
        <v>9</v>
      </c>
    </row>
    <row r="512" spans="1:6" ht="12.75">
      <c r="A512" s="5" t="s">
        <v>522</v>
      </c>
      <c r="B512" s="5">
        <v>1</v>
      </c>
      <c r="C512" s="5">
        <v>1</v>
      </c>
      <c r="D512" s="5">
        <v>1</v>
      </c>
      <c r="E512" s="1">
        <v>82.5</v>
      </c>
      <c r="F512" s="5" t="s">
        <v>9</v>
      </c>
    </row>
    <row r="513" spans="1:6" ht="12.75">
      <c r="A513" s="5" t="s">
        <v>523</v>
      </c>
      <c r="B513" s="5">
        <v>1</v>
      </c>
      <c r="C513" s="5">
        <v>1</v>
      </c>
      <c r="D513" s="5">
        <v>1</v>
      </c>
      <c r="E513" s="1">
        <v>90</v>
      </c>
      <c r="F513" s="5" t="s">
        <v>9</v>
      </c>
    </row>
    <row r="514" spans="1:6" ht="12.75">
      <c r="A514" s="5" t="s">
        <v>524</v>
      </c>
      <c r="B514" s="5">
        <v>1</v>
      </c>
      <c r="C514" s="5">
        <v>1</v>
      </c>
      <c r="D514" s="5">
        <v>1</v>
      </c>
      <c r="E514" s="1">
        <v>137.5</v>
      </c>
      <c r="F514" s="5" t="s">
        <v>9</v>
      </c>
    </row>
    <row r="515" spans="1:6" ht="12.75">
      <c r="A515" s="5" t="s">
        <v>525</v>
      </c>
      <c r="B515" s="5">
        <v>1</v>
      </c>
      <c r="C515" s="5">
        <v>1</v>
      </c>
      <c r="D515" s="5">
        <v>1</v>
      </c>
      <c r="E515" s="1">
        <v>44</v>
      </c>
      <c r="F515" s="5" t="s">
        <v>9</v>
      </c>
    </row>
    <row r="516" spans="1:6" ht="12.75">
      <c r="A516" s="5" t="s">
        <v>526</v>
      </c>
      <c r="B516" s="5">
        <v>1</v>
      </c>
      <c r="C516" s="5">
        <v>1</v>
      </c>
      <c r="D516" s="5">
        <v>1</v>
      </c>
      <c r="E516" s="1">
        <v>48</v>
      </c>
      <c r="F516" s="5" t="s">
        <v>9</v>
      </c>
    </row>
    <row r="517" spans="1:6" ht="12.75">
      <c r="A517" s="5" t="s">
        <v>527</v>
      </c>
      <c r="B517" s="5">
        <v>1</v>
      </c>
      <c r="C517" s="5">
        <v>1</v>
      </c>
      <c r="D517" s="5">
        <v>1</v>
      </c>
      <c r="E517" s="1">
        <v>52</v>
      </c>
      <c r="F517" s="5" t="s">
        <v>9</v>
      </c>
    </row>
    <row r="518" spans="1:6" ht="12.75">
      <c r="A518" s="5" t="s">
        <v>528</v>
      </c>
      <c r="B518" s="5">
        <v>1</v>
      </c>
      <c r="C518" s="5">
        <v>1</v>
      </c>
      <c r="D518" s="5">
        <v>1</v>
      </c>
      <c r="E518" s="1">
        <v>56</v>
      </c>
      <c r="F518" s="5" t="s">
        <v>9</v>
      </c>
    </row>
    <row r="519" spans="1:6" ht="12.75">
      <c r="A519" s="5" t="s">
        <v>529</v>
      </c>
      <c r="B519" s="5">
        <v>1</v>
      </c>
      <c r="C519" s="5">
        <v>1</v>
      </c>
      <c r="D519" s="5">
        <v>1</v>
      </c>
      <c r="E519" s="1">
        <v>60</v>
      </c>
      <c r="F519" s="5" t="s">
        <v>9</v>
      </c>
    </row>
    <row r="520" spans="1:6" ht="12.75">
      <c r="A520" s="5" t="s">
        <v>530</v>
      </c>
      <c r="B520" s="5">
        <v>1</v>
      </c>
      <c r="C520" s="5">
        <v>1</v>
      </c>
      <c r="D520" s="5">
        <v>1</v>
      </c>
      <c r="E520" s="1">
        <v>67.5</v>
      </c>
      <c r="F520" s="5" t="s">
        <v>9</v>
      </c>
    </row>
    <row r="521" spans="1:6" ht="12.75">
      <c r="A521" s="5" t="s">
        <v>531</v>
      </c>
      <c r="B521" s="5">
        <v>1</v>
      </c>
      <c r="C521" s="5">
        <v>1</v>
      </c>
      <c r="D521" s="5">
        <v>1</v>
      </c>
      <c r="E521" s="1">
        <v>75</v>
      </c>
      <c r="F521" s="5" t="s">
        <v>9</v>
      </c>
    </row>
    <row r="522" spans="1:6" ht="12.75">
      <c r="A522" s="5" t="s">
        <v>532</v>
      </c>
      <c r="B522" s="5">
        <v>1</v>
      </c>
      <c r="C522" s="5">
        <v>1</v>
      </c>
      <c r="D522" s="5">
        <v>1</v>
      </c>
      <c r="E522" s="1">
        <v>82.5</v>
      </c>
      <c r="F522" s="5" t="s">
        <v>9</v>
      </c>
    </row>
    <row r="523" spans="1:6" ht="12.75">
      <c r="A523" s="5" t="s">
        <v>533</v>
      </c>
      <c r="B523" s="5">
        <v>1</v>
      </c>
      <c r="C523" s="5">
        <v>1</v>
      </c>
      <c r="D523" s="5">
        <v>1</v>
      </c>
      <c r="E523" s="1">
        <v>90</v>
      </c>
      <c r="F523" s="5" t="s">
        <v>9</v>
      </c>
    </row>
    <row r="524" spans="1:6" ht="12.75">
      <c r="A524" s="5" t="s">
        <v>534</v>
      </c>
      <c r="B524" s="5">
        <v>1</v>
      </c>
      <c r="C524" s="5">
        <v>1</v>
      </c>
      <c r="D524" s="5">
        <v>1</v>
      </c>
      <c r="E524" s="1">
        <v>137.5</v>
      </c>
      <c r="F524" s="5" t="s">
        <v>9</v>
      </c>
    </row>
    <row r="525" spans="1:6" ht="12.75">
      <c r="A525" s="5" t="s">
        <v>535</v>
      </c>
      <c r="B525" s="5">
        <v>1</v>
      </c>
      <c r="C525" s="5">
        <v>1</v>
      </c>
      <c r="D525" s="5">
        <v>1</v>
      </c>
      <c r="E525" s="1">
        <v>44</v>
      </c>
      <c r="F525" s="5" t="s">
        <v>9</v>
      </c>
    </row>
    <row r="526" spans="1:6" ht="12.75">
      <c r="A526" s="5" t="s">
        <v>536</v>
      </c>
      <c r="B526" s="5">
        <v>1</v>
      </c>
      <c r="C526" s="5">
        <v>1</v>
      </c>
      <c r="D526" s="5">
        <v>1</v>
      </c>
      <c r="E526" s="1">
        <v>48</v>
      </c>
      <c r="F526" s="5" t="s">
        <v>9</v>
      </c>
    </row>
    <row r="527" spans="1:6" ht="12.75">
      <c r="A527" s="5" t="s">
        <v>537</v>
      </c>
      <c r="B527" s="5">
        <v>1</v>
      </c>
      <c r="C527" s="5">
        <v>1</v>
      </c>
      <c r="D527" s="5">
        <v>1</v>
      </c>
      <c r="E527" s="1">
        <v>52</v>
      </c>
      <c r="F527" s="5" t="s">
        <v>9</v>
      </c>
    </row>
    <row r="528" spans="1:6" ht="12.75">
      <c r="A528" s="5" t="s">
        <v>538</v>
      </c>
      <c r="B528" s="5">
        <v>1</v>
      </c>
      <c r="C528" s="5">
        <v>1</v>
      </c>
      <c r="D528" s="5">
        <v>1</v>
      </c>
      <c r="E528" s="1">
        <v>56</v>
      </c>
      <c r="F528" s="5" t="s">
        <v>9</v>
      </c>
    </row>
    <row r="529" spans="1:6" ht="12.75">
      <c r="A529" s="5" t="s">
        <v>539</v>
      </c>
      <c r="B529" s="5">
        <v>1</v>
      </c>
      <c r="C529" s="5">
        <v>1</v>
      </c>
      <c r="D529" s="5">
        <v>1</v>
      </c>
      <c r="E529" s="1">
        <v>60</v>
      </c>
      <c r="F529" s="5" t="s">
        <v>9</v>
      </c>
    </row>
    <row r="530" spans="1:6" ht="12.75">
      <c r="A530" s="5" t="s">
        <v>540</v>
      </c>
      <c r="B530" s="5">
        <v>1</v>
      </c>
      <c r="C530" s="5">
        <v>1</v>
      </c>
      <c r="D530" s="5">
        <v>1</v>
      </c>
      <c r="E530" s="1">
        <v>67.5</v>
      </c>
      <c r="F530" s="5" t="s">
        <v>9</v>
      </c>
    </row>
    <row r="531" spans="1:6" ht="12.75">
      <c r="A531" s="5" t="s">
        <v>541</v>
      </c>
      <c r="B531" s="5">
        <v>1</v>
      </c>
      <c r="C531" s="5">
        <v>1</v>
      </c>
      <c r="D531" s="5">
        <v>1</v>
      </c>
      <c r="E531" s="1">
        <v>75</v>
      </c>
      <c r="F531" s="5" t="s">
        <v>9</v>
      </c>
    </row>
    <row r="532" spans="1:6" ht="12.75">
      <c r="A532" s="5" t="s">
        <v>542</v>
      </c>
      <c r="B532" s="5">
        <v>1</v>
      </c>
      <c r="C532" s="5">
        <v>1</v>
      </c>
      <c r="D532" s="5">
        <v>1</v>
      </c>
      <c r="E532" s="1">
        <v>82.5</v>
      </c>
      <c r="F532" s="5" t="s">
        <v>9</v>
      </c>
    </row>
    <row r="533" spans="1:6" ht="12.75">
      <c r="A533" s="5" t="s">
        <v>543</v>
      </c>
      <c r="B533" s="5">
        <v>1</v>
      </c>
      <c r="C533" s="5">
        <v>1</v>
      </c>
      <c r="D533" s="5">
        <v>1</v>
      </c>
      <c r="E533" s="1">
        <v>90</v>
      </c>
      <c r="F533" s="5" t="s">
        <v>9</v>
      </c>
    </row>
    <row r="534" spans="1:6" ht="12.75">
      <c r="A534" s="5" t="s">
        <v>544</v>
      </c>
      <c r="B534" s="5">
        <v>1</v>
      </c>
      <c r="C534" s="5">
        <v>1</v>
      </c>
      <c r="D534" s="5">
        <v>1</v>
      </c>
      <c r="E534" s="1">
        <v>137.5</v>
      </c>
      <c r="F534" s="5" t="s">
        <v>9</v>
      </c>
    </row>
    <row r="535" spans="1:6" ht="12.75">
      <c r="A535" s="5" t="s">
        <v>545</v>
      </c>
      <c r="B535" s="5">
        <v>1</v>
      </c>
      <c r="C535" s="5">
        <v>1</v>
      </c>
      <c r="D535" s="5">
        <v>1</v>
      </c>
      <c r="E535" s="1">
        <v>44</v>
      </c>
      <c r="F535" s="5" t="s">
        <v>9</v>
      </c>
    </row>
    <row r="536" spans="1:6" ht="12.75">
      <c r="A536" s="5" t="s">
        <v>546</v>
      </c>
      <c r="B536" s="5">
        <v>1</v>
      </c>
      <c r="C536" s="5">
        <v>1</v>
      </c>
      <c r="D536" s="5">
        <v>1</v>
      </c>
      <c r="E536" s="1">
        <v>48</v>
      </c>
      <c r="F536" s="5" t="s">
        <v>9</v>
      </c>
    </row>
    <row r="537" spans="1:6" ht="12.75">
      <c r="A537" s="5" t="s">
        <v>547</v>
      </c>
      <c r="B537" s="5">
        <v>1</v>
      </c>
      <c r="C537" s="5">
        <v>1</v>
      </c>
      <c r="D537" s="5">
        <v>1</v>
      </c>
      <c r="E537" s="1">
        <v>52</v>
      </c>
      <c r="F537" s="5" t="s">
        <v>9</v>
      </c>
    </row>
    <row r="538" spans="1:6" ht="12.75">
      <c r="A538" s="5" t="s">
        <v>548</v>
      </c>
      <c r="B538" s="5">
        <v>1</v>
      </c>
      <c r="C538" s="5">
        <v>1</v>
      </c>
      <c r="D538" s="5">
        <v>1</v>
      </c>
      <c r="E538" s="1">
        <v>56</v>
      </c>
      <c r="F538" s="5" t="s">
        <v>9</v>
      </c>
    </row>
    <row r="539" spans="1:6" ht="12.75">
      <c r="A539" s="5" t="s">
        <v>549</v>
      </c>
      <c r="B539" s="5">
        <v>1</v>
      </c>
      <c r="C539" s="5">
        <v>1</v>
      </c>
      <c r="D539" s="5">
        <v>1</v>
      </c>
      <c r="E539" s="1">
        <v>60</v>
      </c>
      <c r="F539" s="5" t="s">
        <v>9</v>
      </c>
    </row>
    <row r="540" spans="1:6" ht="12.75">
      <c r="A540" s="5" t="s">
        <v>550</v>
      </c>
      <c r="B540" s="5">
        <v>1</v>
      </c>
      <c r="C540" s="5">
        <v>1</v>
      </c>
      <c r="D540" s="5">
        <v>1</v>
      </c>
      <c r="E540" s="1">
        <v>67.5</v>
      </c>
      <c r="F540" s="5" t="s">
        <v>9</v>
      </c>
    </row>
    <row r="541" spans="1:6" ht="12.75">
      <c r="A541" s="5" t="s">
        <v>551</v>
      </c>
      <c r="B541" s="5">
        <v>1</v>
      </c>
      <c r="C541" s="5">
        <v>1</v>
      </c>
      <c r="D541" s="5">
        <v>1</v>
      </c>
      <c r="E541" s="1">
        <v>75</v>
      </c>
      <c r="F541" s="5" t="s">
        <v>9</v>
      </c>
    </row>
    <row r="542" spans="1:6" ht="12.75">
      <c r="A542" s="5" t="s">
        <v>552</v>
      </c>
      <c r="B542" s="5">
        <v>1</v>
      </c>
      <c r="C542" s="5">
        <v>1</v>
      </c>
      <c r="D542" s="5">
        <v>1</v>
      </c>
      <c r="E542" s="1">
        <v>82.5</v>
      </c>
      <c r="F542" s="5" t="s">
        <v>9</v>
      </c>
    </row>
    <row r="543" spans="1:6" ht="12.75">
      <c r="A543" s="5" t="s">
        <v>553</v>
      </c>
      <c r="B543" s="5">
        <v>1</v>
      </c>
      <c r="C543" s="5">
        <v>1</v>
      </c>
      <c r="D543" s="5">
        <v>1</v>
      </c>
      <c r="E543" s="1">
        <v>90</v>
      </c>
      <c r="F543" s="5" t="s">
        <v>9</v>
      </c>
    </row>
    <row r="544" spans="1:6" ht="12.75">
      <c r="A544" s="5" t="s">
        <v>554</v>
      </c>
      <c r="B544" s="5">
        <v>0</v>
      </c>
      <c r="C544" s="5">
        <v>1</v>
      </c>
      <c r="D544" s="5">
        <v>0</v>
      </c>
      <c r="E544" s="1">
        <v>137.5</v>
      </c>
      <c r="F544" s="5" t="s">
        <v>9</v>
      </c>
    </row>
    <row r="545" spans="1:6" ht="12.75">
      <c r="A545" s="5" t="s">
        <v>555</v>
      </c>
      <c r="B545" s="5">
        <v>0</v>
      </c>
      <c r="C545" s="5">
        <v>1</v>
      </c>
      <c r="D545" s="5">
        <v>0</v>
      </c>
      <c r="E545" s="1">
        <v>137.5</v>
      </c>
      <c r="F545" s="5" t="s">
        <v>9</v>
      </c>
    </row>
    <row r="546" spans="1:6" ht="12.75">
      <c r="A546" s="5" t="s">
        <v>556</v>
      </c>
      <c r="B546" s="5">
        <v>1</v>
      </c>
      <c r="C546" s="5">
        <v>1</v>
      </c>
      <c r="D546" s="5">
        <v>1</v>
      </c>
      <c r="E546" s="1">
        <v>137.5</v>
      </c>
      <c r="F546" s="5" t="s">
        <v>9</v>
      </c>
    </row>
    <row r="547" spans="1:6" ht="12.75">
      <c r="A547" s="5" t="s">
        <v>557</v>
      </c>
      <c r="B547" s="5">
        <v>1</v>
      </c>
      <c r="C547" s="5">
        <v>1</v>
      </c>
      <c r="D547" s="5">
        <v>1</v>
      </c>
      <c r="E547" s="1">
        <v>137.5</v>
      </c>
      <c r="F547" s="5" t="s">
        <v>9</v>
      </c>
    </row>
    <row r="548" spans="1:6" ht="12.75">
      <c r="A548" s="5" t="s">
        <v>558</v>
      </c>
      <c r="B548" s="5">
        <v>1</v>
      </c>
      <c r="C548" s="5">
        <v>1</v>
      </c>
      <c r="D548" s="5">
        <v>1</v>
      </c>
      <c r="E548" s="1">
        <v>44</v>
      </c>
      <c r="F548" s="5" t="s">
        <v>9</v>
      </c>
    </row>
    <row r="549" spans="1:6" ht="12.75">
      <c r="A549" s="5" t="s">
        <v>559</v>
      </c>
      <c r="B549" s="5">
        <v>1</v>
      </c>
      <c r="C549" s="5">
        <v>1</v>
      </c>
      <c r="D549" s="5">
        <v>1</v>
      </c>
      <c r="E549" s="1">
        <v>48</v>
      </c>
      <c r="F549" s="5" t="s">
        <v>9</v>
      </c>
    </row>
    <row r="550" spans="1:6" ht="12.75">
      <c r="A550" s="5" t="s">
        <v>560</v>
      </c>
      <c r="B550" s="5">
        <v>1</v>
      </c>
      <c r="C550" s="5">
        <v>1</v>
      </c>
      <c r="D550" s="5">
        <v>1</v>
      </c>
      <c r="E550" s="1">
        <v>52</v>
      </c>
      <c r="F550" s="5" t="s">
        <v>9</v>
      </c>
    </row>
    <row r="551" spans="1:6" ht="12.75">
      <c r="A551" s="5" t="s">
        <v>561</v>
      </c>
      <c r="B551" s="5">
        <v>1</v>
      </c>
      <c r="C551" s="5">
        <v>1</v>
      </c>
      <c r="D551" s="5">
        <v>1</v>
      </c>
      <c r="E551" s="1">
        <v>56</v>
      </c>
      <c r="F551" s="5" t="s">
        <v>9</v>
      </c>
    </row>
    <row r="552" spans="1:6" ht="12.75">
      <c r="A552" s="5" t="s">
        <v>562</v>
      </c>
      <c r="B552" s="5">
        <v>1</v>
      </c>
      <c r="C552" s="5">
        <v>1</v>
      </c>
      <c r="D552" s="5">
        <v>1</v>
      </c>
      <c r="E552" s="1">
        <v>60</v>
      </c>
      <c r="F552" s="5" t="s">
        <v>9</v>
      </c>
    </row>
    <row r="553" spans="1:6" ht="12.75">
      <c r="A553" s="5" t="s">
        <v>563</v>
      </c>
      <c r="B553" s="5">
        <v>1</v>
      </c>
      <c r="C553" s="5">
        <v>1</v>
      </c>
      <c r="D553" s="5">
        <v>1</v>
      </c>
      <c r="E553" s="1">
        <v>67.5</v>
      </c>
      <c r="F553" s="5" t="s">
        <v>9</v>
      </c>
    </row>
    <row r="554" spans="1:6" ht="12.75">
      <c r="A554" s="5" t="s">
        <v>564</v>
      </c>
      <c r="B554" s="5">
        <v>1</v>
      </c>
      <c r="C554" s="5">
        <v>1</v>
      </c>
      <c r="D554" s="5">
        <v>1</v>
      </c>
      <c r="E554" s="1">
        <v>75</v>
      </c>
      <c r="F554" s="5" t="s">
        <v>9</v>
      </c>
    </row>
    <row r="555" spans="1:6" ht="12.75">
      <c r="A555" s="5" t="s">
        <v>565</v>
      </c>
      <c r="B555" s="5">
        <v>1</v>
      </c>
      <c r="C555" s="5">
        <v>1</v>
      </c>
      <c r="D555" s="5">
        <v>1</v>
      </c>
      <c r="E555" s="1">
        <v>82.5</v>
      </c>
      <c r="F555" s="5" t="s">
        <v>9</v>
      </c>
    </row>
    <row r="556" spans="1:6" ht="12.75">
      <c r="A556" s="5" t="s">
        <v>566</v>
      </c>
      <c r="B556" s="5">
        <v>1</v>
      </c>
      <c r="C556" s="5">
        <v>1</v>
      </c>
      <c r="D556" s="5">
        <v>1</v>
      </c>
      <c r="E556" s="1">
        <v>90</v>
      </c>
      <c r="F556" s="5" t="s">
        <v>9</v>
      </c>
    </row>
    <row r="557" spans="1:6" ht="12.75">
      <c r="A557" s="5" t="s">
        <v>567</v>
      </c>
      <c r="B557" s="5">
        <v>1</v>
      </c>
      <c r="C557" s="5">
        <v>1</v>
      </c>
      <c r="D557" s="5">
        <v>1</v>
      </c>
      <c r="E557" s="1">
        <v>137.5</v>
      </c>
      <c r="F557" s="5" t="s">
        <v>9</v>
      </c>
    </row>
    <row r="558" spans="1:6" ht="12.75">
      <c r="A558" s="5" t="s">
        <v>568</v>
      </c>
      <c r="B558" s="5">
        <v>1</v>
      </c>
      <c r="C558" s="5">
        <v>1</v>
      </c>
      <c r="D558" s="5">
        <v>1</v>
      </c>
      <c r="E558" s="1">
        <v>44</v>
      </c>
      <c r="F558" s="5" t="s">
        <v>9</v>
      </c>
    </row>
    <row r="559" spans="1:6" ht="12.75">
      <c r="A559" s="5" t="s">
        <v>569</v>
      </c>
      <c r="B559" s="5">
        <v>1</v>
      </c>
      <c r="C559" s="5">
        <v>1</v>
      </c>
      <c r="D559" s="5">
        <v>1</v>
      </c>
      <c r="E559" s="1">
        <v>48</v>
      </c>
      <c r="F559" s="5" t="s">
        <v>9</v>
      </c>
    </row>
    <row r="560" spans="1:6" ht="12.75">
      <c r="A560" s="5" t="s">
        <v>570</v>
      </c>
      <c r="B560" s="5">
        <v>1</v>
      </c>
      <c r="C560" s="5">
        <v>1</v>
      </c>
      <c r="D560" s="5">
        <v>1</v>
      </c>
      <c r="E560" s="1">
        <v>52</v>
      </c>
      <c r="F560" s="5" t="s">
        <v>9</v>
      </c>
    </row>
    <row r="561" spans="1:6" ht="12.75">
      <c r="A561" s="5" t="s">
        <v>571</v>
      </c>
      <c r="B561" s="5">
        <v>1</v>
      </c>
      <c r="C561" s="5">
        <v>1</v>
      </c>
      <c r="D561" s="5">
        <v>1</v>
      </c>
      <c r="E561" s="1">
        <v>56</v>
      </c>
      <c r="F561" s="5" t="s">
        <v>9</v>
      </c>
    </row>
    <row r="562" spans="1:6" ht="12.75">
      <c r="A562" s="5" t="s">
        <v>572</v>
      </c>
      <c r="B562" s="5">
        <v>1</v>
      </c>
      <c r="C562" s="5">
        <v>1</v>
      </c>
      <c r="D562" s="5">
        <v>1</v>
      </c>
      <c r="E562" s="1">
        <v>60</v>
      </c>
      <c r="F562" s="5" t="s">
        <v>9</v>
      </c>
    </row>
    <row r="563" spans="1:6" ht="12.75">
      <c r="A563" s="5" t="s">
        <v>573</v>
      </c>
      <c r="B563" s="5">
        <v>1</v>
      </c>
      <c r="C563" s="5">
        <v>1</v>
      </c>
      <c r="D563" s="5">
        <v>1</v>
      </c>
      <c r="E563" s="1">
        <v>67.5</v>
      </c>
      <c r="F563" s="5" t="s">
        <v>9</v>
      </c>
    </row>
    <row r="564" spans="1:6" ht="12.75">
      <c r="A564" s="5" t="s">
        <v>574</v>
      </c>
      <c r="B564" s="5">
        <v>1</v>
      </c>
      <c r="C564" s="5">
        <v>1</v>
      </c>
      <c r="D564" s="5">
        <v>1</v>
      </c>
      <c r="E564" s="1">
        <v>75</v>
      </c>
      <c r="F564" s="5" t="s">
        <v>9</v>
      </c>
    </row>
    <row r="565" spans="1:6" ht="12.75">
      <c r="A565" s="5" t="s">
        <v>575</v>
      </c>
      <c r="B565" s="5">
        <v>1</v>
      </c>
      <c r="C565" s="5">
        <v>1</v>
      </c>
      <c r="D565" s="5">
        <v>1</v>
      </c>
      <c r="E565" s="1">
        <v>82.5</v>
      </c>
      <c r="F565" s="5" t="s">
        <v>9</v>
      </c>
    </row>
    <row r="566" spans="1:6" ht="12.75">
      <c r="A566" s="5" t="s">
        <v>576</v>
      </c>
      <c r="B566" s="5">
        <v>1</v>
      </c>
      <c r="C566" s="5">
        <v>1</v>
      </c>
      <c r="D566" s="5">
        <v>1</v>
      </c>
      <c r="E566" s="1">
        <v>90</v>
      </c>
      <c r="F566" s="5" t="s">
        <v>9</v>
      </c>
    </row>
    <row r="567" spans="1:6" ht="12.75">
      <c r="A567" s="5" t="s">
        <v>577</v>
      </c>
      <c r="B567" s="5">
        <v>1</v>
      </c>
      <c r="C567" s="5">
        <v>1</v>
      </c>
      <c r="D567" s="5">
        <v>1</v>
      </c>
      <c r="E567" s="1">
        <v>137.5</v>
      </c>
      <c r="F567" s="5" t="s">
        <v>9</v>
      </c>
    </row>
    <row r="568" spans="1:6" ht="12.75">
      <c r="A568" s="5" t="s">
        <v>578</v>
      </c>
      <c r="B568" s="5">
        <v>1</v>
      </c>
      <c r="C568" s="5">
        <v>1</v>
      </c>
      <c r="D568" s="5">
        <v>1</v>
      </c>
      <c r="E568" s="1">
        <v>44</v>
      </c>
      <c r="F568" s="5" t="s">
        <v>9</v>
      </c>
    </row>
    <row r="569" spans="1:6" ht="12.75">
      <c r="A569" s="5" t="s">
        <v>579</v>
      </c>
      <c r="B569" s="5">
        <v>1</v>
      </c>
      <c r="C569" s="5">
        <v>1</v>
      </c>
      <c r="D569" s="5">
        <v>1</v>
      </c>
      <c r="E569" s="1">
        <v>48</v>
      </c>
      <c r="F569" s="5" t="s">
        <v>9</v>
      </c>
    </row>
    <row r="570" spans="1:6" ht="12.75">
      <c r="A570" s="5" t="s">
        <v>580</v>
      </c>
      <c r="B570" s="5">
        <v>1</v>
      </c>
      <c r="C570" s="5">
        <v>1</v>
      </c>
      <c r="D570" s="5">
        <v>1</v>
      </c>
      <c r="E570" s="1">
        <v>52</v>
      </c>
      <c r="F570" s="5" t="s">
        <v>9</v>
      </c>
    </row>
    <row r="571" spans="1:6" ht="12.75">
      <c r="A571" s="5" t="s">
        <v>581</v>
      </c>
      <c r="B571" s="5">
        <v>1</v>
      </c>
      <c r="C571" s="5">
        <v>1</v>
      </c>
      <c r="D571" s="5">
        <v>1</v>
      </c>
      <c r="E571" s="1">
        <v>56</v>
      </c>
      <c r="F571" s="5" t="s">
        <v>9</v>
      </c>
    </row>
    <row r="572" spans="1:6" ht="12.75">
      <c r="A572" s="5" t="s">
        <v>582</v>
      </c>
      <c r="B572" s="5">
        <v>1</v>
      </c>
      <c r="C572" s="5">
        <v>1</v>
      </c>
      <c r="D572" s="5">
        <v>1</v>
      </c>
      <c r="E572" s="1">
        <v>60</v>
      </c>
      <c r="F572" s="5" t="s">
        <v>9</v>
      </c>
    </row>
    <row r="573" spans="1:6" ht="12.75">
      <c r="A573" s="5" t="s">
        <v>583</v>
      </c>
      <c r="B573" s="5">
        <v>1</v>
      </c>
      <c r="C573" s="5">
        <v>1</v>
      </c>
      <c r="D573" s="5">
        <v>1</v>
      </c>
      <c r="E573" s="1">
        <v>67.5</v>
      </c>
      <c r="F573" s="5" t="s">
        <v>9</v>
      </c>
    </row>
    <row r="574" spans="1:6" ht="12.75">
      <c r="A574" s="5" t="s">
        <v>584</v>
      </c>
      <c r="B574" s="5">
        <v>1</v>
      </c>
      <c r="C574" s="5">
        <v>1</v>
      </c>
      <c r="D574" s="5">
        <v>1</v>
      </c>
      <c r="E574" s="1">
        <v>75</v>
      </c>
      <c r="F574" s="5" t="s">
        <v>9</v>
      </c>
    </row>
    <row r="575" spans="1:6" ht="12.75">
      <c r="A575" s="5" t="s">
        <v>585</v>
      </c>
      <c r="B575" s="5">
        <v>1</v>
      </c>
      <c r="C575" s="5">
        <v>1</v>
      </c>
      <c r="D575" s="5">
        <v>1</v>
      </c>
      <c r="E575" s="1">
        <v>82.5</v>
      </c>
      <c r="F575" s="5" t="s">
        <v>9</v>
      </c>
    </row>
    <row r="576" spans="1:6" ht="12.75">
      <c r="A576" s="5" t="s">
        <v>586</v>
      </c>
      <c r="B576" s="5">
        <v>1</v>
      </c>
      <c r="C576" s="5">
        <v>1</v>
      </c>
      <c r="D576" s="5">
        <v>1</v>
      </c>
      <c r="E576" s="1">
        <v>90</v>
      </c>
      <c r="F576" s="5" t="s">
        <v>9</v>
      </c>
    </row>
    <row r="577" spans="1:6" ht="12.75">
      <c r="A577" s="5" t="s">
        <v>587</v>
      </c>
      <c r="B577" s="5">
        <v>1</v>
      </c>
      <c r="C577" s="5">
        <v>1</v>
      </c>
      <c r="D577" s="5">
        <v>1</v>
      </c>
      <c r="E577" s="1">
        <v>137.5</v>
      </c>
      <c r="F577" s="5" t="s">
        <v>9</v>
      </c>
    </row>
    <row r="578" spans="1:6" ht="12.75">
      <c r="A578" s="5" t="s">
        <v>588</v>
      </c>
      <c r="B578" s="5">
        <v>1</v>
      </c>
      <c r="C578" s="5">
        <v>1</v>
      </c>
      <c r="D578" s="5">
        <v>1</v>
      </c>
      <c r="E578" s="1">
        <v>44</v>
      </c>
      <c r="F578" s="5" t="s">
        <v>9</v>
      </c>
    </row>
    <row r="579" spans="1:6" ht="12.75">
      <c r="A579" s="5" t="s">
        <v>589</v>
      </c>
      <c r="B579" s="5">
        <v>1</v>
      </c>
      <c r="C579" s="5">
        <v>1</v>
      </c>
      <c r="D579" s="5">
        <v>1</v>
      </c>
      <c r="E579" s="1">
        <v>48</v>
      </c>
      <c r="F579" s="5" t="s">
        <v>9</v>
      </c>
    </row>
    <row r="580" spans="1:6" ht="12.75">
      <c r="A580" s="5" t="s">
        <v>590</v>
      </c>
      <c r="B580" s="5">
        <v>1</v>
      </c>
      <c r="C580" s="5">
        <v>1</v>
      </c>
      <c r="D580" s="5">
        <v>1</v>
      </c>
      <c r="E580" s="1">
        <v>52</v>
      </c>
      <c r="F580" s="5" t="s">
        <v>9</v>
      </c>
    </row>
    <row r="581" spans="1:6" ht="12.75">
      <c r="A581" s="5" t="s">
        <v>591</v>
      </c>
      <c r="B581" s="5">
        <v>1</v>
      </c>
      <c r="C581" s="5">
        <v>1</v>
      </c>
      <c r="D581" s="5">
        <v>1</v>
      </c>
      <c r="E581" s="1">
        <v>56</v>
      </c>
      <c r="F581" s="5" t="s">
        <v>9</v>
      </c>
    </row>
    <row r="582" spans="1:6" ht="12.75">
      <c r="A582" s="5" t="s">
        <v>592</v>
      </c>
      <c r="B582" s="5">
        <v>1</v>
      </c>
      <c r="C582" s="5">
        <v>1</v>
      </c>
      <c r="D582" s="5">
        <v>1</v>
      </c>
      <c r="E582" s="1">
        <v>60</v>
      </c>
      <c r="F582" s="5" t="s">
        <v>9</v>
      </c>
    </row>
    <row r="583" spans="1:6" ht="12.75">
      <c r="A583" s="5" t="s">
        <v>593</v>
      </c>
      <c r="B583" s="5">
        <v>1</v>
      </c>
      <c r="C583" s="5">
        <v>1</v>
      </c>
      <c r="D583" s="5">
        <v>1</v>
      </c>
      <c r="E583" s="1">
        <v>67.5</v>
      </c>
      <c r="F583" s="5" t="s">
        <v>9</v>
      </c>
    </row>
    <row r="584" spans="1:6" ht="12.75">
      <c r="A584" s="5" t="s">
        <v>594</v>
      </c>
      <c r="B584" s="5">
        <v>1</v>
      </c>
      <c r="C584" s="5">
        <v>1</v>
      </c>
      <c r="D584" s="5">
        <v>1</v>
      </c>
      <c r="E584" s="1">
        <v>75</v>
      </c>
      <c r="F584" s="5" t="s">
        <v>9</v>
      </c>
    </row>
    <row r="585" spans="1:6" ht="12.75">
      <c r="A585" s="5" t="s">
        <v>595</v>
      </c>
      <c r="B585" s="5">
        <v>1</v>
      </c>
      <c r="C585" s="5">
        <v>1</v>
      </c>
      <c r="D585" s="5">
        <v>1</v>
      </c>
      <c r="E585" s="1">
        <v>82.5</v>
      </c>
      <c r="F585" s="5" t="s">
        <v>9</v>
      </c>
    </row>
    <row r="586" spans="1:6" ht="12.75">
      <c r="A586" s="5" t="s">
        <v>596</v>
      </c>
      <c r="B586" s="5">
        <v>1</v>
      </c>
      <c r="C586" s="5">
        <v>1</v>
      </c>
      <c r="D586" s="5">
        <v>1</v>
      </c>
      <c r="E586" s="1">
        <v>90</v>
      </c>
      <c r="F586" s="5" t="s">
        <v>9</v>
      </c>
    </row>
    <row r="587" spans="1:6" ht="12.75">
      <c r="A587" s="5" t="s">
        <v>597</v>
      </c>
      <c r="B587" s="5">
        <v>0</v>
      </c>
      <c r="C587" s="5">
        <v>0</v>
      </c>
      <c r="D587" s="5">
        <v>1</v>
      </c>
      <c r="E587" s="1">
        <v>137.5</v>
      </c>
      <c r="F587" s="5" t="s">
        <v>9</v>
      </c>
    </row>
    <row r="588" spans="1:6" ht="12.75">
      <c r="A588" s="5" t="s">
        <v>598</v>
      </c>
      <c r="B588" s="5">
        <v>0</v>
      </c>
      <c r="C588" s="5">
        <v>0</v>
      </c>
      <c r="D588" s="5">
        <v>1</v>
      </c>
      <c r="E588" s="1">
        <v>44</v>
      </c>
      <c r="F588" s="5" t="s">
        <v>9</v>
      </c>
    </row>
    <row r="589" spans="1:6" ht="12.75">
      <c r="A589" s="5" t="s">
        <v>599</v>
      </c>
      <c r="B589" s="5">
        <v>0</v>
      </c>
      <c r="C589" s="5">
        <v>0</v>
      </c>
      <c r="D589" s="5">
        <v>1</v>
      </c>
      <c r="E589" s="1">
        <v>48</v>
      </c>
      <c r="F589" s="5" t="s">
        <v>9</v>
      </c>
    </row>
    <row r="590" spans="1:6" ht="12.75">
      <c r="A590" s="5" t="s">
        <v>600</v>
      </c>
      <c r="B590" s="5">
        <v>0</v>
      </c>
      <c r="C590" s="5">
        <v>0</v>
      </c>
      <c r="D590" s="5">
        <v>1</v>
      </c>
      <c r="E590" s="1">
        <v>52</v>
      </c>
      <c r="F590" s="5" t="s">
        <v>9</v>
      </c>
    </row>
    <row r="591" spans="1:6" ht="12.75">
      <c r="A591" s="5" t="s">
        <v>601</v>
      </c>
      <c r="B591" s="5">
        <v>0</v>
      </c>
      <c r="C591" s="5">
        <v>0</v>
      </c>
      <c r="D591" s="5">
        <v>1</v>
      </c>
      <c r="E591" s="1">
        <v>56</v>
      </c>
      <c r="F591" s="5" t="s">
        <v>9</v>
      </c>
    </row>
    <row r="592" spans="1:6" ht="12.75">
      <c r="A592" s="5" t="s">
        <v>602</v>
      </c>
      <c r="B592" s="5">
        <v>0</v>
      </c>
      <c r="C592" s="5">
        <v>0</v>
      </c>
      <c r="D592" s="5">
        <v>1</v>
      </c>
      <c r="E592" s="1">
        <v>60</v>
      </c>
      <c r="F592" s="5" t="s">
        <v>9</v>
      </c>
    </row>
    <row r="593" spans="1:6" ht="12.75">
      <c r="A593" s="5" t="s">
        <v>603</v>
      </c>
      <c r="B593" s="5">
        <v>0</v>
      </c>
      <c r="C593" s="5">
        <v>0</v>
      </c>
      <c r="D593" s="5">
        <v>1</v>
      </c>
      <c r="E593" s="1">
        <v>67.5</v>
      </c>
      <c r="F593" s="5" t="s">
        <v>9</v>
      </c>
    </row>
    <row r="594" spans="1:6" ht="12.75">
      <c r="A594" s="5" t="s">
        <v>604</v>
      </c>
      <c r="B594" s="5">
        <v>0</v>
      </c>
      <c r="C594" s="5">
        <v>0</v>
      </c>
      <c r="D594" s="5">
        <v>1</v>
      </c>
      <c r="E594" s="1">
        <v>75</v>
      </c>
      <c r="F594" s="5" t="s">
        <v>9</v>
      </c>
    </row>
    <row r="595" spans="1:6" ht="12.75">
      <c r="A595" s="5" t="s">
        <v>605</v>
      </c>
      <c r="B595" s="5">
        <v>0</v>
      </c>
      <c r="C595" s="5">
        <v>0</v>
      </c>
      <c r="D595" s="5">
        <v>1</v>
      </c>
      <c r="E595" s="1">
        <v>82.5</v>
      </c>
      <c r="F595" s="5" t="s">
        <v>9</v>
      </c>
    </row>
    <row r="596" spans="1:6" ht="12.75">
      <c r="A596" s="5" t="s">
        <v>606</v>
      </c>
      <c r="B596" s="5">
        <v>0</v>
      </c>
      <c r="C596" s="5">
        <v>0</v>
      </c>
      <c r="D596" s="5">
        <v>1</v>
      </c>
      <c r="E596" s="1">
        <v>90</v>
      </c>
      <c r="F596" s="5" t="s">
        <v>9</v>
      </c>
    </row>
    <row r="597" spans="1:6" ht="12.75">
      <c r="A597" s="5" t="s">
        <v>607</v>
      </c>
      <c r="B597" s="5">
        <v>0</v>
      </c>
      <c r="C597" s="5">
        <v>0</v>
      </c>
      <c r="D597" s="5">
        <v>1</v>
      </c>
      <c r="E597" s="1">
        <v>137.5</v>
      </c>
      <c r="F597" s="5" t="s">
        <v>9</v>
      </c>
    </row>
    <row r="598" spans="1:6" ht="12.75">
      <c r="A598" s="5" t="s">
        <v>608</v>
      </c>
      <c r="B598" s="5">
        <v>0</v>
      </c>
      <c r="C598" s="5">
        <v>0</v>
      </c>
      <c r="D598" s="5">
        <v>1</v>
      </c>
      <c r="E598" s="1">
        <v>137.5</v>
      </c>
      <c r="F598" s="5" t="s">
        <v>471</v>
      </c>
    </row>
    <row r="599" spans="1:6" ht="12.75">
      <c r="A599" s="5" t="s">
        <v>609</v>
      </c>
      <c r="B599" s="5">
        <v>0</v>
      </c>
      <c r="C599" s="5">
        <v>0</v>
      </c>
      <c r="D599" s="5">
        <v>1</v>
      </c>
      <c r="E599" s="1">
        <v>44</v>
      </c>
      <c r="F599" s="5" t="s">
        <v>9</v>
      </c>
    </row>
    <row r="600" spans="1:6" ht="12.75">
      <c r="A600" s="5" t="s">
        <v>610</v>
      </c>
      <c r="B600" s="5">
        <v>0</v>
      </c>
      <c r="C600" s="5">
        <v>0</v>
      </c>
      <c r="D600" s="5">
        <v>1</v>
      </c>
      <c r="E600" s="1">
        <v>48</v>
      </c>
      <c r="F600" s="5" t="s">
        <v>9</v>
      </c>
    </row>
    <row r="601" spans="1:6" ht="12.75">
      <c r="A601" s="5" t="s">
        <v>611</v>
      </c>
      <c r="B601" s="5">
        <v>0</v>
      </c>
      <c r="C601" s="5">
        <v>0</v>
      </c>
      <c r="D601" s="5">
        <v>1</v>
      </c>
      <c r="E601" s="1">
        <v>52</v>
      </c>
      <c r="F601" s="5" t="s">
        <v>9</v>
      </c>
    </row>
    <row r="602" spans="1:6" ht="12.75">
      <c r="A602" s="5" t="s">
        <v>612</v>
      </c>
      <c r="B602" s="5">
        <v>0</v>
      </c>
      <c r="C602" s="5">
        <v>0</v>
      </c>
      <c r="D602" s="5">
        <v>1</v>
      </c>
      <c r="E602" s="1">
        <v>56</v>
      </c>
      <c r="F602" s="5" t="s">
        <v>9</v>
      </c>
    </row>
    <row r="603" spans="1:6" ht="12.75">
      <c r="A603" s="5" t="s">
        <v>613</v>
      </c>
      <c r="B603" s="5">
        <v>0</v>
      </c>
      <c r="C603" s="5">
        <v>0</v>
      </c>
      <c r="D603" s="5">
        <v>1</v>
      </c>
      <c r="E603" s="1">
        <v>60</v>
      </c>
      <c r="F603" s="5" t="s">
        <v>9</v>
      </c>
    </row>
    <row r="604" spans="1:6" ht="12.75">
      <c r="A604" s="5" t="s">
        <v>614</v>
      </c>
      <c r="B604" s="5">
        <v>0</v>
      </c>
      <c r="C604" s="5">
        <v>0</v>
      </c>
      <c r="D604" s="5">
        <v>1</v>
      </c>
      <c r="E604" s="1">
        <v>67.5</v>
      </c>
      <c r="F604" s="5" t="s">
        <v>9</v>
      </c>
    </row>
    <row r="605" spans="1:6" ht="12.75">
      <c r="A605" s="5" t="s">
        <v>615</v>
      </c>
      <c r="B605" s="5">
        <v>0</v>
      </c>
      <c r="C605" s="5">
        <v>0</v>
      </c>
      <c r="D605" s="5">
        <v>1</v>
      </c>
      <c r="E605" s="1">
        <v>75</v>
      </c>
      <c r="F605" s="5" t="s">
        <v>9</v>
      </c>
    </row>
    <row r="606" spans="1:6" ht="12.75">
      <c r="A606" s="5" t="s">
        <v>616</v>
      </c>
      <c r="B606" s="5">
        <v>0</v>
      </c>
      <c r="C606" s="5">
        <v>0</v>
      </c>
      <c r="D606" s="5">
        <v>1</v>
      </c>
      <c r="E606" s="1">
        <v>82.5</v>
      </c>
      <c r="F606" s="5" t="s">
        <v>9</v>
      </c>
    </row>
    <row r="607" spans="1:6" ht="12.75">
      <c r="A607" s="5" t="s">
        <v>617</v>
      </c>
      <c r="B607" s="5">
        <v>0</v>
      </c>
      <c r="C607" s="5">
        <v>0</v>
      </c>
      <c r="D607" s="5">
        <v>1</v>
      </c>
      <c r="E607" s="1">
        <v>90</v>
      </c>
      <c r="F607" s="5" t="s">
        <v>9</v>
      </c>
    </row>
    <row r="608" spans="1:6" ht="12.75">
      <c r="A608" s="5" t="s">
        <v>618</v>
      </c>
      <c r="B608" s="5">
        <v>1</v>
      </c>
      <c r="C608" s="5">
        <v>1</v>
      </c>
      <c r="D608" s="5">
        <v>1</v>
      </c>
      <c r="E608" s="1">
        <v>137.5</v>
      </c>
      <c r="F608" s="5" t="s">
        <v>9</v>
      </c>
    </row>
    <row r="609" spans="1:6" ht="12.75">
      <c r="A609" s="5" t="s">
        <v>619</v>
      </c>
      <c r="B609" s="5">
        <v>1</v>
      </c>
      <c r="C609" s="5">
        <v>1</v>
      </c>
      <c r="D609" s="5">
        <v>1</v>
      </c>
      <c r="E609" s="1">
        <v>137.5</v>
      </c>
      <c r="F609" s="5" t="s">
        <v>9</v>
      </c>
    </row>
    <row r="610" spans="1:6" ht="12.75">
      <c r="A610" s="5" t="s">
        <v>620</v>
      </c>
      <c r="B610" s="5">
        <v>1</v>
      </c>
      <c r="C610" s="5">
        <v>1</v>
      </c>
      <c r="D610" s="5">
        <v>1</v>
      </c>
      <c r="E610" s="1">
        <v>137.5</v>
      </c>
      <c r="F610" s="5" t="s">
        <v>9</v>
      </c>
    </row>
    <row r="611" spans="1:6" ht="12.75">
      <c r="A611" s="5" t="s">
        <v>621</v>
      </c>
      <c r="B611" s="5">
        <v>1</v>
      </c>
      <c r="C611" s="5">
        <v>1</v>
      </c>
      <c r="D611" s="5">
        <v>1</v>
      </c>
      <c r="E611" s="1">
        <v>137.5</v>
      </c>
      <c r="F611" s="5" t="s">
        <v>9</v>
      </c>
    </row>
    <row r="612" spans="1:6" ht="12.75">
      <c r="A612" s="5" t="s">
        <v>622</v>
      </c>
      <c r="B612" s="5">
        <v>1</v>
      </c>
      <c r="C612" s="5">
        <v>1</v>
      </c>
      <c r="D612" s="5">
        <v>1</v>
      </c>
      <c r="E612" s="1">
        <v>44</v>
      </c>
      <c r="F612" s="5" t="s">
        <v>9</v>
      </c>
    </row>
    <row r="613" spans="1:6" ht="12.75">
      <c r="A613" s="5" t="s">
        <v>623</v>
      </c>
      <c r="B613" s="5">
        <v>1</v>
      </c>
      <c r="C613" s="5">
        <v>1</v>
      </c>
      <c r="D613" s="5">
        <v>1</v>
      </c>
      <c r="E613" s="1">
        <v>48</v>
      </c>
      <c r="F613" s="5" t="s">
        <v>9</v>
      </c>
    </row>
    <row r="614" spans="1:6" ht="12.75">
      <c r="A614" s="5" t="s">
        <v>624</v>
      </c>
      <c r="B614" s="5">
        <v>1</v>
      </c>
      <c r="C614" s="5">
        <v>1</v>
      </c>
      <c r="D614" s="5">
        <v>1</v>
      </c>
      <c r="E614" s="1">
        <v>52</v>
      </c>
      <c r="F614" s="5" t="s">
        <v>9</v>
      </c>
    </row>
    <row r="615" spans="1:6" ht="12.75">
      <c r="A615" s="5" t="s">
        <v>625</v>
      </c>
      <c r="B615" s="5">
        <v>1</v>
      </c>
      <c r="C615" s="5">
        <v>1</v>
      </c>
      <c r="D615" s="5">
        <v>1</v>
      </c>
      <c r="E615" s="1">
        <v>56</v>
      </c>
      <c r="F615" s="5" t="s">
        <v>9</v>
      </c>
    </row>
    <row r="616" spans="1:6" ht="12.75">
      <c r="A616" s="5" t="s">
        <v>626</v>
      </c>
      <c r="B616" s="5">
        <v>1</v>
      </c>
      <c r="C616" s="5">
        <v>1</v>
      </c>
      <c r="D616" s="5">
        <v>1</v>
      </c>
      <c r="E616" s="1">
        <v>60</v>
      </c>
      <c r="F616" s="5" t="s">
        <v>9</v>
      </c>
    </row>
    <row r="617" spans="1:6" ht="12.75">
      <c r="A617" s="5" t="s">
        <v>627</v>
      </c>
      <c r="B617" s="5">
        <v>1</v>
      </c>
      <c r="C617" s="5">
        <v>1</v>
      </c>
      <c r="D617" s="5">
        <v>1</v>
      </c>
      <c r="E617" s="1">
        <v>67.5</v>
      </c>
      <c r="F617" s="5" t="s">
        <v>9</v>
      </c>
    </row>
    <row r="618" spans="1:6" ht="12.75">
      <c r="A618" s="5" t="s">
        <v>628</v>
      </c>
      <c r="B618" s="5">
        <v>1</v>
      </c>
      <c r="C618" s="5">
        <v>1</v>
      </c>
      <c r="D618" s="5">
        <v>1</v>
      </c>
      <c r="E618" s="1">
        <v>75</v>
      </c>
      <c r="F618" s="5" t="s">
        <v>9</v>
      </c>
    </row>
    <row r="619" spans="1:6" ht="12.75">
      <c r="A619" s="5" t="s">
        <v>629</v>
      </c>
      <c r="B619" s="5">
        <v>1</v>
      </c>
      <c r="C619" s="5">
        <v>1</v>
      </c>
      <c r="D619" s="5">
        <v>1</v>
      </c>
      <c r="E619" s="1">
        <v>82.5</v>
      </c>
      <c r="F619" s="5" t="s">
        <v>9</v>
      </c>
    </row>
    <row r="620" spans="1:6" ht="12.75">
      <c r="A620" s="5" t="s">
        <v>630</v>
      </c>
      <c r="B620" s="5">
        <v>1</v>
      </c>
      <c r="C620" s="5">
        <v>1</v>
      </c>
      <c r="D620" s="5">
        <v>1</v>
      </c>
      <c r="E620" s="1">
        <v>90</v>
      </c>
      <c r="F620" s="5" t="s">
        <v>9</v>
      </c>
    </row>
    <row r="621" spans="1:6" ht="12.75">
      <c r="A621" s="5" t="s">
        <v>631</v>
      </c>
      <c r="B621" s="5">
        <v>1</v>
      </c>
      <c r="C621" s="5">
        <v>1</v>
      </c>
      <c r="D621" s="5">
        <v>1</v>
      </c>
      <c r="E621" s="1">
        <v>137.5</v>
      </c>
      <c r="F621" s="5" t="s">
        <v>9</v>
      </c>
    </row>
    <row r="622" spans="1:6" ht="12.75">
      <c r="A622" s="5" t="s">
        <v>632</v>
      </c>
      <c r="B622" s="5">
        <v>1</v>
      </c>
      <c r="C622" s="5">
        <v>1</v>
      </c>
      <c r="D622" s="5">
        <v>1</v>
      </c>
      <c r="E622" s="1">
        <v>44</v>
      </c>
      <c r="F622" s="5" t="s">
        <v>9</v>
      </c>
    </row>
    <row r="623" spans="1:6" ht="12.75">
      <c r="A623" s="5" t="s">
        <v>633</v>
      </c>
      <c r="B623" s="5">
        <v>1</v>
      </c>
      <c r="C623" s="5">
        <v>1</v>
      </c>
      <c r="D623" s="5">
        <v>1</v>
      </c>
      <c r="E623" s="1">
        <v>48</v>
      </c>
      <c r="F623" s="5" t="s">
        <v>9</v>
      </c>
    </row>
    <row r="624" spans="1:6" ht="12.75">
      <c r="A624" s="5" t="s">
        <v>634</v>
      </c>
      <c r="B624" s="5">
        <v>1</v>
      </c>
      <c r="C624" s="5">
        <v>1</v>
      </c>
      <c r="D624" s="5">
        <v>1</v>
      </c>
      <c r="E624" s="1">
        <v>52</v>
      </c>
      <c r="F624" s="5" t="s">
        <v>9</v>
      </c>
    </row>
    <row r="625" spans="1:6" ht="12.75">
      <c r="A625" s="5" t="s">
        <v>635</v>
      </c>
      <c r="B625" s="5">
        <v>1</v>
      </c>
      <c r="C625" s="5">
        <v>1</v>
      </c>
      <c r="D625" s="5">
        <v>1</v>
      </c>
      <c r="E625" s="1">
        <v>56</v>
      </c>
      <c r="F625" s="5" t="s">
        <v>9</v>
      </c>
    </row>
    <row r="626" spans="1:6" ht="12.75">
      <c r="A626" s="5" t="s">
        <v>636</v>
      </c>
      <c r="B626" s="5">
        <v>1</v>
      </c>
      <c r="C626" s="5">
        <v>1</v>
      </c>
      <c r="D626" s="5">
        <v>1</v>
      </c>
      <c r="E626" s="1">
        <v>60</v>
      </c>
      <c r="F626" s="5" t="s">
        <v>9</v>
      </c>
    </row>
    <row r="627" spans="1:6" ht="12.75">
      <c r="A627" s="5" t="s">
        <v>637</v>
      </c>
      <c r="B627" s="5">
        <v>1</v>
      </c>
      <c r="C627" s="5">
        <v>1</v>
      </c>
      <c r="D627" s="5">
        <v>1</v>
      </c>
      <c r="E627" s="1">
        <v>67.5</v>
      </c>
      <c r="F627" s="5" t="s">
        <v>9</v>
      </c>
    </row>
    <row r="628" spans="1:6" ht="12.75">
      <c r="A628" s="5" t="s">
        <v>638</v>
      </c>
      <c r="B628" s="5">
        <v>1</v>
      </c>
      <c r="C628" s="5">
        <v>1</v>
      </c>
      <c r="D628" s="5">
        <v>1</v>
      </c>
      <c r="E628" s="1">
        <v>75</v>
      </c>
      <c r="F628" s="5" t="s">
        <v>9</v>
      </c>
    </row>
    <row r="629" spans="1:6" ht="12.75">
      <c r="A629" s="5" t="s">
        <v>639</v>
      </c>
      <c r="B629" s="5">
        <v>1</v>
      </c>
      <c r="C629" s="5">
        <v>1</v>
      </c>
      <c r="D629" s="5">
        <v>1</v>
      </c>
      <c r="E629" s="1">
        <v>82.5</v>
      </c>
      <c r="F629" s="5" t="s">
        <v>9</v>
      </c>
    </row>
    <row r="630" spans="1:6" ht="12.75">
      <c r="A630" s="5" t="s">
        <v>640</v>
      </c>
      <c r="B630" s="5">
        <v>1</v>
      </c>
      <c r="C630" s="5">
        <v>1</v>
      </c>
      <c r="D630" s="5">
        <v>1</v>
      </c>
      <c r="E630" s="1">
        <v>90</v>
      </c>
      <c r="F630" s="5" t="s">
        <v>9</v>
      </c>
    </row>
    <row r="631" spans="1:6" ht="12.75">
      <c r="A631" s="5" t="s">
        <v>641</v>
      </c>
      <c r="B631" s="5">
        <v>1</v>
      </c>
      <c r="C631" s="5">
        <v>1</v>
      </c>
      <c r="D631" s="5">
        <v>1</v>
      </c>
      <c r="E631" s="1">
        <v>137.5</v>
      </c>
      <c r="F631" s="5" t="s">
        <v>9</v>
      </c>
    </row>
    <row r="632" spans="1:6" ht="12.75">
      <c r="A632" s="5" t="s">
        <v>642</v>
      </c>
      <c r="B632" s="5">
        <v>1</v>
      </c>
      <c r="C632" s="5">
        <v>1</v>
      </c>
      <c r="D632" s="5">
        <v>1</v>
      </c>
      <c r="E632" s="1">
        <v>44</v>
      </c>
      <c r="F632" s="5" t="s">
        <v>9</v>
      </c>
    </row>
    <row r="633" spans="1:6" ht="12.75">
      <c r="A633" s="5" t="s">
        <v>643</v>
      </c>
      <c r="B633" s="5">
        <v>1</v>
      </c>
      <c r="C633" s="5">
        <v>1</v>
      </c>
      <c r="D633" s="5">
        <v>1</v>
      </c>
      <c r="E633" s="1">
        <v>48</v>
      </c>
      <c r="F633" s="5" t="s">
        <v>9</v>
      </c>
    </row>
    <row r="634" spans="1:6" ht="12.75">
      <c r="A634" s="5" t="s">
        <v>644</v>
      </c>
      <c r="B634" s="5">
        <v>1</v>
      </c>
      <c r="C634" s="5">
        <v>1</v>
      </c>
      <c r="D634" s="5">
        <v>1</v>
      </c>
      <c r="E634" s="1">
        <v>52</v>
      </c>
      <c r="F634" s="5" t="s">
        <v>9</v>
      </c>
    </row>
    <row r="635" spans="1:6" ht="12.75">
      <c r="A635" s="5" t="s">
        <v>645</v>
      </c>
      <c r="B635" s="5">
        <v>1</v>
      </c>
      <c r="C635" s="5">
        <v>1</v>
      </c>
      <c r="D635" s="5">
        <v>1</v>
      </c>
      <c r="E635" s="1">
        <v>56</v>
      </c>
      <c r="F635" s="5" t="s">
        <v>9</v>
      </c>
    </row>
    <row r="636" spans="1:6" ht="12.75">
      <c r="A636" s="5" t="s">
        <v>646</v>
      </c>
      <c r="B636" s="5">
        <v>1</v>
      </c>
      <c r="C636" s="5">
        <v>1</v>
      </c>
      <c r="D636" s="5">
        <v>1</v>
      </c>
      <c r="E636" s="1">
        <v>60</v>
      </c>
      <c r="F636" s="5" t="s">
        <v>9</v>
      </c>
    </row>
    <row r="637" spans="1:6" ht="12.75">
      <c r="A637" s="5" t="s">
        <v>647</v>
      </c>
      <c r="B637" s="5">
        <v>1</v>
      </c>
      <c r="C637" s="5">
        <v>1</v>
      </c>
      <c r="D637" s="5">
        <v>1</v>
      </c>
      <c r="E637" s="1">
        <v>67.5</v>
      </c>
      <c r="F637" s="5" t="s">
        <v>9</v>
      </c>
    </row>
    <row r="638" spans="1:6" ht="12.75">
      <c r="A638" s="5" t="s">
        <v>648</v>
      </c>
      <c r="B638" s="5">
        <v>1</v>
      </c>
      <c r="C638" s="5">
        <v>1</v>
      </c>
      <c r="D638" s="5">
        <v>1</v>
      </c>
      <c r="E638" s="1">
        <v>75</v>
      </c>
      <c r="F638" s="5" t="s">
        <v>9</v>
      </c>
    </row>
    <row r="639" spans="1:6" ht="12.75">
      <c r="A639" s="5" t="s">
        <v>649</v>
      </c>
      <c r="B639" s="5">
        <v>1</v>
      </c>
      <c r="C639" s="5">
        <v>1</v>
      </c>
      <c r="D639" s="5">
        <v>1</v>
      </c>
      <c r="E639" s="1">
        <v>82.5</v>
      </c>
      <c r="F639" s="5" t="s">
        <v>9</v>
      </c>
    </row>
    <row r="640" spans="1:6" ht="12.75">
      <c r="A640" s="5" t="s">
        <v>650</v>
      </c>
      <c r="B640" s="5">
        <v>1</v>
      </c>
      <c r="C640" s="5">
        <v>1</v>
      </c>
      <c r="D640" s="5">
        <v>1</v>
      </c>
      <c r="E640" s="1">
        <v>90</v>
      </c>
      <c r="F640" s="5" t="s">
        <v>9</v>
      </c>
    </row>
    <row r="641" spans="1:6" ht="12.75">
      <c r="A641" s="5" t="s">
        <v>651</v>
      </c>
      <c r="B641" s="5">
        <v>1</v>
      </c>
      <c r="C641" s="5">
        <v>1</v>
      </c>
      <c r="D641" s="5">
        <v>1</v>
      </c>
      <c r="E641" s="1">
        <v>137.5</v>
      </c>
      <c r="F641" s="5" t="s">
        <v>9</v>
      </c>
    </row>
    <row r="642" spans="1:6" ht="12.75">
      <c r="A642" s="5" t="s">
        <v>652</v>
      </c>
      <c r="B642" s="5">
        <v>1</v>
      </c>
      <c r="C642" s="5">
        <v>1</v>
      </c>
      <c r="D642" s="5">
        <v>1</v>
      </c>
      <c r="E642" s="1">
        <v>44</v>
      </c>
      <c r="F642" s="5" t="s">
        <v>9</v>
      </c>
    </row>
    <row r="643" spans="1:6" ht="12.75">
      <c r="A643" s="5" t="s">
        <v>653</v>
      </c>
      <c r="B643" s="5">
        <v>1</v>
      </c>
      <c r="C643" s="5">
        <v>1</v>
      </c>
      <c r="D643" s="5">
        <v>1</v>
      </c>
      <c r="E643" s="1">
        <v>48</v>
      </c>
      <c r="F643" s="5" t="s">
        <v>9</v>
      </c>
    </row>
    <row r="644" spans="1:6" ht="12.75">
      <c r="A644" s="5" t="s">
        <v>654</v>
      </c>
      <c r="B644" s="5">
        <v>1</v>
      </c>
      <c r="C644" s="5">
        <v>1</v>
      </c>
      <c r="D644" s="5">
        <v>1</v>
      </c>
      <c r="E644" s="1">
        <v>52</v>
      </c>
      <c r="F644" s="5" t="s">
        <v>9</v>
      </c>
    </row>
    <row r="645" spans="1:6" ht="12.75">
      <c r="A645" s="5" t="s">
        <v>655</v>
      </c>
      <c r="B645" s="5">
        <v>1</v>
      </c>
      <c r="C645" s="5">
        <v>1</v>
      </c>
      <c r="D645" s="5">
        <v>1</v>
      </c>
      <c r="E645" s="1">
        <v>56</v>
      </c>
      <c r="F645" s="5" t="s">
        <v>9</v>
      </c>
    </row>
    <row r="646" spans="1:6" ht="12.75">
      <c r="A646" s="5" t="s">
        <v>656</v>
      </c>
      <c r="B646" s="5">
        <v>1</v>
      </c>
      <c r="C646" s="5">
        <v>1</v>
      </c>
      <c r="D646" s="5">
        <v>1</v>
      </c>
      <c r="E646" s="1">
        <v>60</v>
      </c>
      <c r="F646" s="5" t="s">
        <v>9</v>
      </c>
    </row>
    <row r="647" spans="1:6" ht="12.75">
      <c r="A647" s="5" t="s">
        <v>657</v>
      </c>
      <c r="B647" s="5">
        <v>1</v>
      </c>
      <c r="C647" s="5">
        <v>1</v>
      </c>
      <c r="D647" s="5">
        <v>1</v>
      </c>
      <c r="E647" s="1">
        <v>67.5</v>
      </c>
      <c r="F647" s="5" t="s">
        <v>9</v>
      </c>
    </row>
    <row r="648" spans="1:6" ht="12.75">
      <c r="A648" s="5" t="s">
        <v>658</v>
      </c>
      <c r="B648" s="5">
        <v>1</v>
      </c>
      <c r="C648" s="5">
        <v>1</v>
      </c>
      <c r="D648" s="5">
        <v>1</v>
      </c>
      <c r="E648" s="1">
        <v>75</v>
      </c>
      <c r="F648" s="5" t="s">
        <v>9</v>
      </c>
    </row>
    <row r="649" spans="1:6" ht="12.75">
      <c r="A649" s="5" t="s">
        <v>659</v>
      </c>
      <c r="B649" s="5">
        <v>1</v>
      </c>
      <c r="C649" s="5">
        <v>1</v>
      </c>
      <c r="D649" s="5">
        <v>1</v>
      </c>
      <c r="E649" s="1">
        <v>82.5</v>
      </c>
      <c r="F649" s="5" t="s">
        <v>9</v>
      </c>
    </row>
    <row r="650" spans="1:6" ht="12.75">
      <c r="A650" s="5" t="s">
        <v>660</v>
      </c>
      <c r="B650" s="5">
        <v>1</v>
      </c>
      <c r="C650" s="5">
        <v>1</v>
      </c>
      <c r="D650" s="5">
        <v>1</v>
      </c>
      <c r="E650" s="1">
        <v>90</v>
      </c>
      <c r="F650" s="5" t="s">
        <v>9</v>
      </c>
    </row>
    <row r="651" spans="1:6" ht="12.75">
      <c r="A651" s="5" t="s">
        <v>661</v>
      </c>
      <c r="B651" s="5">
        <v>1</v>
      </c>
      <c r="C651" s="5">
        <v>1</v>
      </c>
      <c r="D651" s="5">
        <v>1</v>
      </c>
      <c r="E651" s="1">
        <v>137.5</v>
      </c>
      <c r="F651" s="5" t="s">
        <v>9</v>
      </c>
    </row>
    <row r="652" spans="1:6" ht="12.75">
      <c r="A652" s="5" t="s">
        <v>662</v>
      </c>
      <c r="B652" s="5">
        <v>1</v>
      </c>
      <c r="C652" s="5">
        <v>1</v>
      </c>
      <c r="D652" s="5">
        <v>1</v>
      </c>
      <c r="E652" s="1">
        <v>44</v>
      </c>
      <c r="F652" s="5" t="s">
        <v>9</v>
      </c>
    </row>
    <row r="653" spans="1:6" ht="12.75">
      <c r="A653" s="5" t="s">
        <v>663</v>
      </c>
      <c r="B653" s="5">
        <v>1</v>
      </c>
      <c r="C653" s="5">
        <v>1</v>
      </c>
      <c r="D653" s="5">
        <v>1</v>
      </c>
      <c r="E653" s="1">
        <v>48</v>
      </c>
      <c r="F653" s="5" t="s">
        <v>9</v>
      </c>
    </row>
    <row r="654" spans="1:6" ht="12.75">
      <c r="A654" s="5" t="s">
        <v>664</v>
      </c>
      <c r="B654" s="5">
        <v>1</v>
      </c>
      <c r="C654" s="5">
        <v>1</v>
      </c>
      <c r="D654" s="5">
        <v>1</v>
      </c>
      <c r="E654" s="1">
        <v>52</v>
      </c>
      <c r="F654" s="5" t="s">
        <v>9</v>
      </c>
    </row>
    <row r="655" spans="1:6" ht="12.75">
      <c r="A655" s="5" t="s">
        <v>665</v>
      </c>
      <c r="B655" s="5">
        <v>1</v>
      </c>
      <c r="C655" s="5">
        <v>1</v>
      </c>
      <c r="D655" s="5">
        <v>1</v>
      </c>
      <c r="E655" s="1">
        <v>56</v>
      </c>
      <c r="F655" s="5" t="s">
        <v>9</v>
      </c>
    </row>
    <row r="656" spans="1:6" ht="12.75">
      <c r="A656" s="5" t="s">
        <v>666</v>
      </c>
      <c r="B656" s="5">
        <v>1</v>
      </c>
      <c r="C656" s="5">
        <v>1</v>
      </c>
      <c r="D656" s="5">
        <v>1</v>
      </c>
      <c r="E656" s="1">
        <v>60</v>
      </c>
      <c r="F656" s="5" t="s">
        <v>9</v>
      </c>
    </row>
    <row r="657" spans="1:6" ht="12.75">
      <c r="A657" s="5" t="s">
        <v>667</v>
      </c>
      <c r="B657" s="5">
        <v>1</v>
      </c>
      <c r="C657" s="5">
        <v>1</v>
      </c>
      <c r="D657" s="5">
        <v>1</v>
      </c>
      <c r="E657" s="1">
        <v>67.5</v>
      </c>
      <c r="F657" s="5" t="s">
        <v>9</v>
      </c>
    </row>
    <row r="658" spans="1:6" ht="12.75">
      <c r="A658" s="5" t="s">
        <v>668</v>
      </c>
      <c r="B658" s="5">
        <v>1</v>
      </c>
      <c r="C658" s="5">
        <v>1</v>
      </c>
      <c r="D658" s="5">
        <v>1</v>
      </c>
      <c r="E658" s="1">
        <v>75</v>
      </c>
      <c r="F658" s="5" t="s">
        <v>9</v>
      </c>
    </row>
    <row r="659" spans="1:6" ht="12.75">
      <c r="A659" s="5" t="s">
        <v>669</v>
      </c>
      <c r="B659" s="5">
        <v>1</v>
      </c>
      <c r="C659" s="5">
        <v>1</v>
      </c>
      <c r="D659" s="5">
        <v>1</v>
      </c>
      <c r="E659" s="1">
        <v>82.5</v>
      </c>
      <c r="F659" s="5" t="s">
        <v>9</v>
      </c>
    </row>
    <row r="660" spans="1:6" ht="12.75">
      <c r="A660" s="5" t="s">
        <v>670</v>
      </c>
      <c r="B660" s="5">
        <v>1</v>
      </c>
      <c r="C660" s="5">
        <v>1</v>
      </c>
      <c r="D660" s="5">
        <v>1</v>
      </c>
      <c r="E660" s="1">
        <v>90</v>
      </c>
      <c r="F660" s="5" t="s">
        <v>9</v>
      </c>
    </row>
    <row r="661" spans="1:6" ht="12.75">
      <c r="A661" s="5" t="s">
        <v>671</v>
      </c>
      <c r="B661" s="5">
        <v>1</v>
      </c>
      <c r="C661" s="5">
        <v>1</v>
      </c>
      <c r="D661" s="5">
        <v>1</v>
      </c>
      <c r="E661" s="1">
        <v>137.5</v>
      </c>
      <c r="F661" s="5" t="s">
        <v>9</v>
      </c>
    </row>
    <row r="662" spans="1:6" ht="12.75">
      <c r="A662" s="5" t="s">
        <v>672</v>
      </c>
      <c r="B662" s="5">
        <v>1</v>
      </c>
      <c r="C662" s="5">
        <v>1</v>
      </c>
      <c r="D662" s="5">
        <v>1</v>
      </c>
      <c r="E662" s="1">
        <v>44</v>
      </c>
      <c r="F662" s="5" t="s">
        <v>9</v>
      </c>
    </row>
    <row r="663" spans="1:6" ht="12.75">
      <c r="A663" s="5" t="s">
        <v>673</v>
      </c>
      <c r="B663" s="5">
        <v>1</v>
      </c>
      <c r="C663" s="5">
        <v>1</v>
      </c>
      <c r="D663" s="5">
        <v>1</v>
      </c>
      <c r="E663" s="1">
        <v>48</v>
      </c>
      <c r="F663" s="5" t="s">
        <v>9</v>
      </c>
    </row>
    <row r="664" spans="1:6" ht="12.75">
      <c r="A664" s="5" t="s">
        <v>674</v>
      </c>
      <c r="B664" s="5">
        <v>1</v>
      </c>
      <c r="C664" s="5">
        <v>1</v>
      </c>
      <c r="D664" s="5">
        <v>1</v>
      </c>
      <c r="E664" s="1">
        <v>52</v>
      </c>
      <c r="F664" s="5" t="s">
        <v>9</v>
      </c>
    </row>
    <row r="665" spans="1:6" ht="12.75">
      <c r="A665" s="5" t="s">
        <v>675</v>
      </c>
      <c r="B665" s="5">
        <v>1</v>
      </c>
      <c r="C665" s="5">
        <v>1</v>
      </c>
      <c r="D665" s="5">
        <v>1</v>
      </c>
      <c r="E665" s="1">
        <v>56</v>
      </c>
      <c r="F665" s="5" t="s">
        <v>9</v>
      </c>
    </row>
    <row r="666" spans="1:6" ht="12.75">
      <c r="A666" s="5" t="s">
        <v>676</v>
      </c>
      <c r="B666" s="5">
        <v>1</v>
      </c>
      <c r="C666" s="5">
        <v>1</v>
      </c>
      <c r="D666" s="5">
        <v>1</v>
      </c>
      <c r="E666" s="1">
        <v>60</v>
      </c>
      <c r="F666" s="5" t="s">
        <v>9</v>
      </c>
    </row>
    <row r="667" spans="1:6" ht="12.75">
      <c r="A667" s="5" t="s">
        <v>677</v>
      </c>
      <c r="B667" s="5">
        <v>1</v>
      </c>
      <c r="C667" s="5">
        <v>1</v>
      </c>
      <c r="D667" s="5">
        <v>1</v>
      </c>
      <c r="E667" s="1">
        <v>67.5</v>
      </c>
      <c r="F667" s="5" t="s">
        <v>9</v>
      </c>
    </row>
    <row r="668" spans="1:6" ht="12.75">
      <c r="A668" s="5" t="s">
        <v>678</v>
      </c>
      <c r="B668" s="5">
        <v>1</v>
      </c>
      <c r="C668" s="5">
        <v>1</v>
      </c>
      <c r="D668" s="5">
        <v>1</v>
      </c>
      <c r="E668" s="1">
        <v>75</v>
      </c>
      <c r="F668" s="5" t="s">
        <v>9</v>
      </c>
    </row>
    <row r="669" spans="1:6" ht="12.75">
      <c r="A669" s="5" t="s">
        <v>679</v>
      </c>
      <c r="B669" s="5">
        <v>1</v>
      </c>
      <c r="C669" s="5">
        <v>1</v>
      </c>
      <c r="D669" s="5">
        <v>1</v>
      </c>
      <c r="E669" s="1">
        <v>82.5</v>
      </c>
      <c r="F669" s="5" t="s">
        <v>9</v>
      </c>
    </row>
    <row r="670" spans="1:6" ht="12.75">
      <c r="A670" s="5" t="s">
        <v>680</v>
      </c>
      <c r="B670" s="5">
        <v>1</v>
      </c>
      <c r="C670" s="5">
        <v>1</v>
      </c>
      <c r="D670" s="5">
        <v>1</v>
      </c>
      <c r="E670" s="1">
        <v>90</v>
      </c>
      <c r="F670" s="5" t="s">
        <v>9</v>
      </c>
    </row>
    <row r="671" spans="1:6" ht="12.75">
      <c r="A671" s="5" t="s">
        <v>681</v>
      </c>
      <c r="B671" s="5">
        <v>1</v>
      </c>
      <c r="C671" s="5">
        <v>1</v>
      </c>
      <c r="D671" s="5">
        <v>1</v>
      </c>
      <c r="E671" s="1">
        <v>137.5</v>
      </c>
      <c r="F671" s="5" t="s">
        <v>9</v>
      </c>
    </row>
    <row r="672" spans="1:6" ht="12.75">
      <c r="A672" s="5" t="s">
        <v>682</v>
      </c>
      <c r="B672" s="5">
        <v>1</v>
      </c>
      <c r="C672" s="5">
        <v>1</v>
      </c>
      <c r="D672" s="5">
        <v>1</v>
      </c>
      <c r="E672" s="1">
        <v>44</v>
      </c>
      <c r="F672" s="5" t="s">
        <v>9</v>
      </c>
    </row>
    <row r="673" spans="1:6" ht="12.75">
      <c r="A673" s="5" t="s">
        <v>683</v>
      </c>
      <c r="B673" s="5">
        <v>1</v>
      </c>
      <c r="C673" s="5">
        <v>1</v>
      </c>
      <c r="D673" s="5">
        <v>1</v>
      </c>
      <c r="E673" s="1">
        <v>48</v>
      </c>
      <c r="F673" s="5" t="s">
        <v>9</v>
      </c>
    </row>
    <row r="674" spans="1:6" ht="12.75">
      <c r="A674" s="5" t="s">
        <v>684</v>
      </c>
      <c r="B674" s="5">
        <v>1</v>
      </c>
      <c r="C674" s="5">
        <v>1</v>
      </c>
      <c r="D674" s="5">
        <v>1</v>
      </c>
      <c r="E674" s="1">
        <v>52</v>
      </c>
      <c r="F674" s="5" t="s">
        <v>9</v>
      </c>
    </row>
    <row r="675" spans="1:6" ht="12.75">
      <c r="A675" s="5" t="s">
        <v>685</v>
      </c>
      <c r="B675" s="5">
        <v>1</v>
      </c>
      <c r="C675" s="5">
        <v>1</v>
      </c>
      <c r="D675" s="5">
        <v>1</v>
      </c>
      <c r="E675" s="1">
        <v>56</v>
      </c>
      <c r="F675" s="5" t="s">
        <v>9</v>
      </c>
    </row>
    <row r="676" spans="1:6" ht="12.75">
      <c r="A676" s="5" t="s">
        <v>686</v>
      </c>
      <c r="B676" s="5">
        <v>1</v>
      </c>
      <c r="C676" s="5">
        <v>1</v>
      </c>
      <c r="D676" s="5">
        <v>1</v>
      </c>
      <c r="E676" s="1">
        <v>60</v>
      </c>
      <c r="F676" s="5" t="s">
        <v>9</v>
      </c>
    </row>
    <row r="677" spans="1:6" ht="12.75">
      <c r="A677" s="5" t="s">
        <v>687</v>
      </c>
      <c r="B677" s="5">
        <v>1</v>
      </c>
      <c r="C677" s="5">
        <v>1</v>
      </c>
      <c r="D677" s="5">
        <v>1</v>
      </c>
      <c r="E677" s="1">
        <v>67.5</v>
      </c>
      <c r="F677" s="5" t="s">
        <v>9</v>
      </c>
    </row>
    <row r="678" spans="1:6" ht="12.75">
      <c r="A678" s="5" t="s">
        <v>688</v>
      </c>
      <c r="B678" s="5">
        <v>1</v>
      </c>
      <c r="C678" s="5">
        <v>1</v>
      </c>
      <c r="D678" s="5">
        <v>1</v>
      </c>
      <c r="E678" s="1">
        <v>75</v>
      </c>
      <c r="F678" s="5" t="s">
        <v>9</v>
      </c>
    </row>
    <row r="679" spans="1:6" ht="12.75">
      <c r="A679" s="5" t="s">
        <v>689</v>
      </c>
      <c r="B679" s="5">
        <v>1</v>
      </c>
      <c r="C679" s="5">
        <v>1</v>
      </c>
      <c r="D679" s="5">
        <v>1</v>
      </c>
      <c r="E679" s="1">
        <v>82.5</v>
      </c>
      <c r="F679" s="5" t="s">
        <v>9</v>
      </c>
    </row>
    <row r="680" spans="1:6" ht="12.75">
      <c r="A680" s="5" t="s">
        <v>690</v>
      </c>
      <c r="B680" s="5">
        <v>1</v>
      </c>
      <c r="C680" s="5">
        <v>1</v>
      </c>
      <c r="D680" s="5">
        <v>1</v>
      </c>
      <c r="E680" s="1">
        <v>90</v>
      </c>
      <c r="F680" s="5" t="s">
        <v>9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Normand H. Guay</dc:creator>
  <cp:keywords/>
  <dc:description/>
  <cp:lastModifiedBy>APF</cp:lastModifiedBy>
  <cp:lastPrinted>2009-10-22T19:10:16Z</cp:lastPrinted>
  <dcterms:created xsi:type="dcterms:W3CDTF">2001-07-20T03:23:43Z</dcterms:created>
  <dcterms:modified xsi:type="dcterms:W3CDTF">2009-10-22T19:10:33Z</dcterms:modified>
  <cp:category/>
  <cp:version/>
  <cp:contentType/>
  <cp:contentStatus/>
</cp:coreProperties>
</file>